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740" windowHeight="7665" firstSheet="5" activeTab="12"/>
  </bookViews>
  <sheets>
    <sheet name="400M" sheetId="1" r:id="rId1"/>
    <sheet name="800M" sheetId="2" r:id="rId2"/>
    <sheet name="800M - KAT" sheetId="3" r:id="rId3"/>
    <sheet name="1000M" sheetId="4" r:id="rId4"/>
    <sheet name="1000M - KAT" sheetId="5" r:id="rId5"/>
    <sheet name="2000M" sheetId="6" r:id="rId6"/>
    <sheet name="2000M - KAT" sheetId="7" r:id="rId7"/>
    <sheet name="3000M" sheetId="8" r:id="rId8"/>
    <sheet name="3000M -  KAT" sheetId="9" r:id="rId9"/>
    <sheet name="4000M" sheetId="10" r:id="rId10"/>
    <sheet name="4000M - KAT" sheetId="11" r:id="rId11"/>
    <sheet name="8000M" sheetId="12" r:id="rId12"/>
    <sheet name="8000M - KAT" sheetId="13" r:id="rId13"/>
  </sheets>
  <externalReferences>
    <externalReference r:id="rId16"/>
    <externalReference r:id="rId17"/>
  </externalReferences>
  <definedNames>
    <definedName name="_xlnm._FilterDatabase" localSheetId="3" hidden="1">'1000M'!$A$4:$M$5</definedName>
    <definedName name="_xlnm._FilterDatabase" localSheetId="5" hidden="1">'2000M'!$A$4:$M$5</definedName>
    <definedName name="_xlnm._FilterDatabase" localSheetId="7" hidden="1">'3000M'!$A$4:$M$5</definedName>
    <definedName name="_xlnm._FilterDatabase" localSheetId="9" hidden="1">'4000M'!$A$4:$M$5</definedName>
    <definedName name="_xlnm._FilterDatabase" localSheetId="0" hidden="1">'400M'!$A$4:$M$5</definedName>
    <definedName name="_xlnm._FilterDatabase" localSheetId="11" hidden="1">'8000M'!$A$4:$M$5</definedName>
    <definedName name="_xlnm._FilterDatabase" localSheetId="1" hidden="1">'800M'!$A$4:$M$5</definedName>
  </definedNames>
  <calcPr fullCalcOnLoad="1"/>
</workbook>
</file>

<file path=xl/sharedStrings.xml><?xml version="1.0" encoding="utf-8"?>
<sst xmlns="http://schemas.openxmlformats.org/spreadsheetml/2006/main" count="1447" uniqueCount="440">
  <si>
    <t>Priimek</t>
  </si>
  <si>
    <t>Ime</t>
  </si>
  <si>
    <t>Letnik</t>
  </si>
  <si>
    <t>Klub</t>
  </si>
  <si>
    <t>Kon</t>
  </si>
  <si>
    <t>Kat</t>
  </si>
  <si>
    <t>Deklice</t>
  </si>
  <si>
    <t>Skupina OŠ</t>
  </si>
  <si>
    <t>Točke - konkurenca</t>
  </si>
  <si>
    <t>Točke -kategorija</t>
  </si>
  <si>
    <t>Startna številka</t>
  </si>
  <si>
    <t>Čas</t>
  </si>
  <si>
    <t>Uvrstitev</t>
  </si>
  <si>
    <t xml:space="preserve">3. mednarodni kros Murska Sobota                            </t>
  </si>
  <si>
    <t>15.1.2006</t>
  </si>
  <si>
    <t xml:space="preserve">400m                </t>
  </si>
  <si>
    <t xml:space="preserve">pionirke E in pionirji E 400m                               </t>
  </si>
  <si>
    <t>E     [Pionirke E                    ]</t>
  </si>
  <si>
    <t>KOČAR</t>
  </si>
  <si>
    <t>KAJA</t>
  </si>
  <si>
    <t>AK POMURJE PDU</t>
  </si>
  <si>
    <t xml:space="preserve">1:45      </t>
  </si>
  <si>
    <t>PETROVIČ</t>
  </si>
  <si>
    <t>TAJA VITA</t>
  </si>
  <si>
    <t>OŠ MAČKOVCI</t>
  </si>
  <si>
    <t xml:space="preserve">1:56      </t>
  </si>
  <si>
    <t>ŠADL</t>
  </si>
  <si>
    <t>MAJA</t>
  </si>
  <si>
    <t xml:space="preserve">3:00      </t>
  </si>
  <si>
    <t xml:space="preserve">800m                </t>
  </si>
  <si>
    <t xml:space="preserve">pionirke D in pionirji D 800m                               </t>
  </si>
  <si>
    <t>D     [Pionirke D                    ]</t>
  </si>
  <si>
    <t>SEDONJA</t>
  </si>
  <si>
    <t>SIMONA</t>
  </si>
  <si>
    <t xml:space="preserve">2:49      </t>
  </si>
  <si>
    <t>SLOVIK</t>
  </si>
  <si>
    <t>VIKTORIA</t>
  </si>
  <si>
    <t>KSV ECE</t>
  </si>
  <si>
    <t>GRUBEŠIĆ</t>
  </si>
  <si>
    <t>THEA</t>
  </si>
  <si>
    <t xml:space="preserve">3:02      </t>
  </si>
  <si>
    <t>OSOJNIK</t>
  </si>
  <si>
    <t>DOROTEJA</t>
  </si>
  <si>
    <t xml:space="preserve">3:11      </t>
  </si>
  <si>
    <t>TRATNJEK</t>
  </si>
  <si>
    <t>KATJA</t>
  </si>
  <si>
    <t xml:space="preserve">3:13      </t>
  </si>
  <si>
    <t>IVA TIA</t>
  </si>
  <si>
    <t xml:space="preserve">3:18      </t>
  </si>
  <si>
    <t>Dečki</t>
  </si>
  <si>
    <t>D     [Pionirji D                    ]</t>
  </si>
  <si>
    <t>KAUČIČ</t>
  </si>
  <si>
    <t>DAVOR</t>
  </si>
  <si>
    <t>AD KLADIVAR</t>
  </si>
  <si>
    <t xml:space="preserve">2:38      </t>
  </si>
  <si>
    <t>TRIEBL</t>
  </si>
  <si>
    <t>ARMIN</t>
  </si>
  <si>
    <t>TUS FELDBACH</t>
  </si>
  <si>
    <t xml:space="preserve">2:52      </t>
  </si>
  <si>
    <t>CVAR</t>
  </si>
  <si>
    <t>JAKA</t>
  </si>
  <si>
    <t>MAUT - MUTA</t>
  </si>
  <si>
    <t xml:space="preserve">3:01      </t>
  </si>
  <si>
    <t>KERČMAR</t>
  </si>
  <si>
    <t>JAN</t>
  </si>
  <si>
    <t>OŠ I</t>
  </si>
  <si>
    <t xml:space="preserve">3:16      </t>
  </si>
  <si>
    <t>D</t>
  </si>
  <si>
    <t>Pionirke D</t>
  </si>
  <si>
    <t>Start.št.</t>
  </si>
  <si>
    <t>Cas</t>
  </si>
  <si>
    <t>Točke -konkurenca</t>
  </si>
  <si>
    <t>Pionirji D</t>
  </si>
  <si>
    <t xml:space="preserve">1km                 </t>
  </si>
  <si>
    <t xml:space="preserve">pionirke B, pionirke C in pionirji C 1000m                  </t>
  </si>
  <si>
    <t>B     [Pionirke B                    ]</t>
  </si>
  <si>
    <t>MARTINEC</t>
  </si>
  <si>
    <t>URŠKA</t>
  </si>
  <si>
    <t>AK POMURJE</t>
  </si>
  <si>
    <t xml:space="preserve">4:37      </t>
  </si>
  <si>
    <t>STJEPANOVIČ</t>
  </si>
  <si>
    <t>TANJA</t>
  </si>
  <si>
    <t>AK ŽALEC</t>
  </si>
  <si>
    <t xml:space="preserve">4:41      </t>
  </si>
  <si>
    <t>KOCH</t>
  </si>
  <si>
    <t>LISA</t>
  </si>
  <si>
    <t xml:space="preserve">4:42      </t>
  </si>
  <si>
    <t>HIRSCHMANN</t>
  </si>
  <si>
    <t>MICHELLE</t>
  </si>
  <si>
    <t xml:space="preserve">4:43      </t>
  </si>
  <si>
    <t>SILVIA</t>
  </si>
  <si>
    <t xml:space="preserve">4:49      </t>
  </si>
  <si>
    <t>SCHNEEBAUER</t>
  </si>
  <si>
    <t>EVA</t>
  </si>
  <si>
    <t xml:space="preserve">4:53      </t>
  </si>
  <si>
    <t>GOLOB</t>
  </si>
  <si>
    <t>KATRIN</t>
  </si>
  <si>
    <t xml:space="preserve">4:57      </t>
  </si>
  <si>
    <t>C     [Pionirke C                    ]</t>
  </si>
  <si>
    <t>VRDJUKA</t>
  </si>
  <si>
    <t xml:space="preserve">4:59      </t>
  </si>
  <si>
    <t>EGGER</t>
  </si>
  <si>
    <t xml:space="preserve">5:10      </t>
  </si>
  <si>
    <t>BENKO</t>
  </si>
  <si>
    <t>ANJA</t>
  </si>
  <si>
    <t>AK PDU POMURJE</t>
  </si>
  <si>
    <t xml:space="preserve">5:13      </t>
  </si>
  <si>
    <t>ULAGA</t>
  </si>
  <si>
    <t xml:space="preserve">5:20      </t>
  </si>
  <si>
    <t>HIDEN</t>
  </si>
  <si>
    <t>ANNA</t>
  </si>
  <si>
    <t xml:space="preserve">5:26      </t>
  </si>
  <si>
    <t>MENCIGAR</t>
  </si>
  <si>
    <t xml:space="preserve">5:28      </t>
  </si>
  <si>
    <t>BUKVIČ</t>
  </si>
  <si>
    <t>MATEJA</t>
  </si>
  <si>
    <t xml:space="preserve">5:30      </t>
  </si>
  <si>
    <t>MATZINGER</t>
  </si>
  <si>
    <t>MARLENE</t>
  </si>
  <si>
    <t xml:space="preserve">5:31      </t>
  </si>
  <si>
    <t>HORVAT</t>
  </si>
  <si>
    <t>PIA</t>
  </si>
  <si>
    <t xml:space="preserve">5:44      </t>
  </si>
  <si>
    <t>DRAKOVIĆ</t>
  </si>
  <si>
    <t>KLARA</t>
  </si>
  <si>
    <t xml:space="preserve">5:47      </t>
  </si>
  <si>
    <t>LIPIČ</t>
  </si>
  <si>
    <t>ANESA</t>
  </si>
  <si>
    <t xml:space="preserve">6:58      </t>
  </si>
  <si>
    <t>C     [Pionirji C                    ]</t>
  </si>
  <si>
    <t>DANIEL</t>
  </si>
  <si>
    <t xml:space="preserve">5:25      </t>
  </si>
  <si>
    <t>FICKO</t>
  </si>
  <si>
    <t>DOMINIK</t>
  </si>
  <si>
    <t xml:space="preserve">5:29      </t>
  </si>
  <si>
    <t>NATHAN</t>
  </si>
  <si>
    <t xml:space="preserve">5:32      </t>
  </si>
  <si>
    <t>GRALEC</t>
  </si>
  <si>
    <t>DAVID</t>
  </si>
  <si>
    <t>OŠ II MURSKA SOBOTA</t>
  </si>
  <si>
    <t xml:space="preserve">5:48      </t>
  </si>
  <si>
    <t>FILIP</t>
  </si>
  <si>
    <t xml:space="preserve">5:55      </t>
  </si>
  <si>
    <t>B</t>
  </si>
  <si>
    <t>Pionirke B</t>
  </si>
  <si>
    <t>C</t>
  </si>
  <si>
    <t>Pionirke C</t>
  </si>
  <si>
    <t>Pionirji C</t>
  </si>
  <si>
    <t xml:space="preserve">2km                 </t>
  </si>
  <si>
    <t xml:space="preserve">pionirke A in pionirji B 2000m                              </t>
  </si>
  <si>
    <t>A     [Pionirke A                    ]</t>
  </si>
  <si>
    <t>NURM</t>
  </si>
  <si>
    <t>KATHARINA</t>
  </si>
  <si>
    <t xml:space="preserve">9:42      </t>
  </si>
  <si>
    <t>PLANINAC</t>
  </si>
  <si>
    <t>SANDRA</t>
  </si>
  <si>
    <t xml:space="preserve">9:51      </t>
  </si>
  <si>
    <t>LENA</t>
  </si>
  <si>
    <t xml:space="preserve">10:12     </t>
  </si>
  <si>
    <t>GRM</t>
  </si>
  <si>
    <t>NASTJA</t>
  </si>
  <si>
    <t xml:space="preserve">10:47     </t>
  </si>
  <si>
    <t>MATEČKO</t>
  </si>
  <si>
    <t>REBEKA</t>
  </si>
  <si>
    <t xml:space="preserve">12:05     </t>
  </si>
  <si>
    <t>GOMBOC</t>
  </si>
  <si>
    <t xml:space="preserve">12:41     </t>
  </si>
  <si>
    <t>STREIBL</t>
  </si>
  <si>
    <t>MARTINA</t>
  </si>
  <si>
    <t>POLIZEI SV LEOBEN</t>
  </si>
  <si>
    <t xml:space="preserve">ODSTOP    </t>
  </si>
  <si>
    <t>B     [Pionirji B                    ]</t>
  </si>
  <si>
    <t>ZVER</t>
  </si>
  <si>
    <t>ALEŠ</t>
  </si>
  <si>
    <t>OŠ ODRANCI</t>
  </si>
  <si>
    <t xml:space="preserve">9:12      </t>
  </si>
  <si>
    <t>ZUKA</t>
  </si>
  <si>
    <t>TIMI</t>
  </si>
  <si>
    <t xml:space="preserve">9:15      </t>
  </si>
  <si>
    <t>ERIK</t>
  </si>
  <si>
    <t xml:space="preserve">9:20      </t>
  </si>
  <si>
    <t>GALLAUN</t>
  </si>
  <si>
    <t>MARCEL</t>
  </si>
  <si>
    <t xml:space="preserve">9:38      </t>
  </si>
  <si>
    <t>TIMOTEJ</t>
  </si>
  <si>
    <t xml:space="preserve">11:55     </t>
  </si>
  <si>
    <t>A</t>
  </si>
  <si>
    <t>Pionirke A</t>
  </si>
  <si>
    <t>Pionirji B</t>
  </si>
  <si>
    <t xml:space="preserve">4km                 </t>
  </si>
  <si>
    <t xml:space="preserve">mladinci in mladinke; člani in članice 4000m                </t>
  </si>
  <si>
    <t>Člani</t>
  </si>
  <si>
    <t>D1    [Člani II (20 do 30 let)       ]</t>
  </si>
  <si>
    <t>PLIBERŠEK</t>
  </si>
  <si>
    <t>TOMAŽ</t>
  </si>
  <si>
    <t>AK VELENJE</t>
  </si>
  <si>
    <t xml:space="preserve">15:59     </t>
  </si>
  <si>
    <t>VÖLSNER</t>
  </si>
  <si>
    <t>ANDREAS</t>
  </si>
  <si>
    <t xml:space="preserve">16:06     </t>
  </si>
  <si>
    <t>A     [Mlajši mladinci               ]</t>
  </si>
  <si>
    <t>FUJS</t>
  </si>
  <si>
    <t>MATEJ</t>
  </si>
  <si>
    <t xml:space="preserve">16:13     </t>
  </si>
  <si>
    <t>KREMPL</t>
  </si>
  <si>
    <t>MARTIN</t>
  </si>
  <si>
    <t>LAUFSHOP SAUER PSV LEOBEN</t>
  </si>
  <si>
    <t xml:space="preserve">16:22     </t>
  </si>
  <si>
    <t>SINKOVIČ</t>
  </si>
  <si>
    <t>LUCIJAN</t>
  </si>
  <si>
    <t>AK SEVNICA</t>
  </si>
  <si>
    <t xml:space="preserve">16:32     </t>
  </si>
  <si>
    <t>D2    [Člani II (30 do 40 let)       ]</t>
  </si>
  <si>
    <t>KURMANŠEK</t>
  </si>
  <si>
    <t>SEBASTJAN</t>
  </si>
  <si>
    <t xml:space="preserve">16:46     </t>
  </si>
  <si>
    <t>UNTERBERGER</t>
  </si>
  <si>
    <t>ALEXANDER</t>
  </si>
  <si>
    <t xml:space="preserve">16:53     </t>
  </si>
  <si>
    <t>GÖNTER</t>
  </si>
  <si>
    <t>ENDRE</t>
  </si>
  <si>
    <t xml:space="preserve">18:37     </t>
  </si>
  <si>
    <t>KREFT</t>
  </si>
  <si>
    <t>ROBI</t>
  </si>
  <si>
    <t xml:space="preserve">19:27     </t>
  </si>
  <si>
    <t>D3    [Člani II (40 do 50 let)       ]</t>
  </si>
  <si>
    <t>KNOLL</t>
  </si>
  <si>
    <t>JOHANN</t>
  </si>
  <si>
    <t xml:space="preserve">19:30     </t>
  </si>
  <si>
    <t>BOŠNJAK</t>
  </si>
  <si>
    <t>KLEMEN</t>
  </si>
  <si>
    <t>AD MARIBOR 98</t>
  </si>
  <si>
    <t xml:space="preserve">21:28     </t>
  </si>
  <si>
    <t>THOMAS</t>
  </si>
  <si>
    <t xml:space="preserve">21:54     </t>
  </si>
  <si>
    <t>D4    [Člani II (50 do 60 let)       ]</t>
  </si>
  <si>
    <t>SCHEIFINGER</t>
  </si>
  <si>
    <t>RUDOLF</t>
  </si>
  <si>
    <t>KSV-ECE</t>
  </si>
  <si>
    <t xml:space="preserve">22:19     </t>
  </si>
  <si>
    <t>ERICH</t>
  </si>
  <si>
    <t xml:space="preserve">24:20     </t>
  </si>
  <si>
    <t>EIGENTHALER</t>
  </si>
  <si>
    <t>KEVIN</t>
  </si>
  <si>
    <t>LAUFSHOPSAUER - PSV LEOBEN</t>
  </si>
  <si>
    <t>Članice</t>
  </si>
  <si>
    <t>C3    [Članice (40 do 50 let)        ]</t>
  </si>
  <si>
    <t>ŽIVKO</t>
  </si>
  <si>
    <t>ANICA</t>
  </si>
  <si>
    <t xml:space="preserve">18:33     </t>
  </si>
  <si>
    <t>B     [Starejše mladinke             ]</t>
  </si>
  <si>
    <t>BIRGIT</t>
  </si>
  <si>
    <t xml:space="preserve">19:37     </t>
  </si>
  <si>
    <t>C4    [Članice (50 do 60 let)        ]</t>
  </si>
  <si>
    <t>JÄGER</t>
  </si>
  <si>
    <t>RENATE</t>
  </si>
  <si>
    <t>TUS KAINACH</t>
  </si>
  <si>
    <t xml:space="preserve">20:20     </t>
  </si>
  <si>
    <t>CHRISTA</t>
  </si>
  <si>
    <t xml:space="preserve">21:53     </t>
  </si>
  <si>
    <t>GEIER</t>
  </si>
  <si>
    <t>CHRISTINE</t>
  </si>
  <si>
    <t>ATSV - NURMI TERNITZ</t>
  </si>
  <si>
    <t xml:space="preserve">23:03     </t>
  </si>
  <si>
    <t>FLISAR HOLCMAN</t>
  </si>
  <si>
    <t>OLGA</t>
  </si>
  <si>
    <t>AS TRIGLAV PREDANOVCI</t>
  </si>
  <si>
    <t xml:space="preserve">24:05     </t>
  </si>
  <si>
    <t>PAIER</t>
  </si>
  <si>
    <t>UNION MÜRZSTEG</t>
  </si>
  <si>
    <t xml:space="preserve">24:19     </t>
  </si>
  <si>
    <t>C2    [Članice (30 do 40 let)        ]</t>
  </si>
  <si>
    <t>PERTOCI</t>
  </si>
  <si>
    <t>SNJEŽANA</t>
  </si>
  <si>
    <t>TS RADENSKA</t>
  </si>
  <si>
    <t xml:space="preserve">25:58     </t>
  </si>
  <si>
    <t>SIMONIČ</t>
  </si>
  <si>
    <t>ANEMARY</t>
  </si>
  <si>
    <t xml:space="preserve">26:46     </t>
  </si>
  <si>
    <t xml:space="preserve">3km                 </t>
  </si>
  <si>
    <t xml:space="preserve">mlajše mladinke in pionirji A 3000m                         </t>
  </si>
  <si>
    <t>F     [Mlajše mladinke               ]</t>
  </si>
  <si>
    <t>ZLATEČAN</t>
  </si>
  <si>
    <t xml:space="preserve">14:23     </t>
  </si>
  <si>
    <t>FUNTEK</t>
  </si>
  <si>
    <t>DAŠA</t>
  </si>
  <si>
    <t xml:space="preserve">15:11     </t>
  </si>
  <si>
    <t>RUDEŽ</t>
  </si>
  <si>
    <t xml:space="preserve">16:00     </t>
  </si>
  <si>
    <t>SCHEDELMAIER</t>
  </si>
  <si>
    <t>MONA</t>
  </si>
  <si>
    <t>A     [Pionirji A                    ]</t>
  </si>
  <si>
    <t>BAJEC</t>
  </si>
  <si>
    <t>VID</t>
  </si>
  <si>
    <t xml:space="preserve">13:02     </t>
  </si>
  <si>
    <t>PICHLER</t>
  </si>
  <si>
    <t>FABIO</t>
  </si>
  <si>
    <t xml:space="preserve">13:18     </t>
  </si>
  <si>
    <t>HUDOVERNIK</t>
  </si>
  <si>
    <t xml:space="preserve">13:47     </t>
  </si>
  <si>
    <t>ROPOTAR</t>
  </si>
  <si>
    <t xml:space="preserve">14:20     </t>
  </si>
  <si>
    <t>FAJFAR</t>
  </si>
  <si>
    <t>LUKA</t>
  </si>
  <si>
    <t xml:space="preserve">15:53     </t>
  </si>
  <si>
    <t>F</t>
  </si>
  <si>
    <t>Mlajše mladinke</t>
  </si>
  <si>
    <t>Pionirji A</t>
  </si>
  <si>
    <t>Mlajši mladinci</t>
  </si>
  <si>
    <t>D1</t>
  </si>
  <si>
    <t>Člani II (20 do 30 let)</t>
  </si>
  <si>
    <t>D2</t>
  </si>
  <si>
    <t>Člani II (30 do 40 let)</t>
  </si>
  <si>
    <t>D3</t>
  </si>
  <si>
    <t>Člani II (40 do 50 let)</t>
  </si>
  <si>
    <t>D4</t>
  </si>
  <si>
    <t>Člani II (50 do 60 let)</t>
  </si>
  <si>
    <t>Starejše mladinke</t>
  </si>
  <si>
    <t>C2</t>
  </si>
  <si>
    <t>Članice (30 do 40 let)</t>
  </si>
  <si>
    <t>C3</t>
  </si>
  <si>
    <t>Članice (40 do 50 let)</t>
  </si>
  <si>
    <t>C4</t>
  </si>
  <si>
    <t>Članice (50 do 60 let)</t>
  </si>
  <si>
    <t xml:space="preserve">8km                 </t>
  </si>
  <si>
    <t xml:space="preserve">člani 8000m                                                 </t>
  </si>
  <si>
    <t>C1    [Člani (20 do 30 let)          ]</t>
  </si>
  <si>
    <t>ROIS</t>
  </si>
  <si>
    <t xml:space="preserve">27:57     </t>
  </si>
  <si>
    <t>C2    [Člani (30 do 40 let)          ]</t>
  </si>
  <si>
    <t>ULM</t>
  </si>
  <si>
    <t>MARKUS</t>
  </si>
  <si>
    <t xml:space="preserve">28:03     </t>
  </si>
  <si>
    <t>C     [Člani (do 20 let)             ]</t>
  </si>
  <si>
    <t>ZEVNIK</t>
  </si>
  <si>
    <t xml:space="preserve">28:15     </t>
  </si>
  <si>
    <t xml:space="preserve">28:42     </t>
  </si>
  <si>
    <t>C3    [Člani (40 do 50 let)          ]</t>
  </si>
  <si>
    <t>MORI</t>
  </si>
  <si>
    <t>JOŽE</t>
  </si>
  <si>
    <t>OK PETZENMARATHON</t>
  </si>
  <si>
    <t xml:space="preserve">29:45     </t>
  </si>
  <si>
    <t>C4    [Člani (50 do 60 let)          ]</t>
  </si>
  <si>
    <t>KAHLBACHER</t>
  </si>
  <si>
    <t>KARL</t>
  </si>
  <si>
    <t>LTC GRAZ</t>
  </si>
  <si>
    <t xml:space="preserve">29:58     </t>
  </si>
  <si>
    <t xml:space="preserve">30:51     </t>
  </si>
  <si>
    <t>HEIDENFELDER</t>
  </si>
  <si>
    <t>HERBERT</t>
  </si>
  <si>
    <t>ATSV NURMI TERNITZ</t>
  </si>
  <si>
    <t xml:space="preserve">31:00     </t>
  </si>
  <si>
    <t>SIMON</t>
  </si>
  <si>
    <t xml:space="preserve">32:10     </t>
  </si>
  <si>
    <t>KUMEK</t>
  </si>
  <si>
    <t>SLAVKO</t>
  </si>
  <si>
    <t>ŠZ GORNJA RADGONA</t>
  </si>
  <si>
    <t xml:space="preserve">32:14     </t>
  </si>
  <si>
    <t>GRABAR</t>
  </si>
  <si>
    <t>GEZA</t>
  </si>
  <si>
    <t xml:space="preserve">32:37     </t>
  </si>
  <si>
    <t>C5    [Člani (60 do 70 let)          ]</t>
  </si>
  <si>
    <t>TIEFENGRABER</t>
  </si>
  <si>
    <t>KARL HEINZ</t>
  </si>
  <si>
    <t xml:space="preserve">33:39     </t>
  </si>
  <si>
    <t>GARTNER</t>
  </si>
  <si>
    <t>HEINRICH</t>
  </si>
  <si>
    <t>ÖVL CUP VEREIN</t>
  </si>
  <si>
    <t xml:space="preserve">33:42     </t>
  </si>
  <si>
    <t>PINTARIČ</t>
  </si>
  <si>
    <t>BRANKO</t>
  </si>
  <si>
    <t xml:space="preserve">35:02     </t>
  </si>
  <si>
    <t>STRASSER</t>
  </si>
  <si>
    <t>PLECHIS POWER TEAM</t>
  </si>
  <si>
    <t xml:space="preserve">35:20     </t>
  </si>
  <si>
    <t xml:space="preserve">35:43     </t>
  </si>
  <si>
    <t>LAVRINC</t>
  </si>
  <si>
    <t>BORUT</t>
  </si>
  <si>
    <t xml:space="preserve">36:34     </t>
  </si>
  <si>
    <t>GUMILAR</t>
  </si>
  <si>
    <t>OTO</t>
  </si>
  <si>
    <t>TK GRČA MEŽICA</t>
  </si>
  <si>
    <t xml:space="preserve">36:39     </t>
  </si>
  <si>
    <t>BLAŠL</t>
  </si>
  <si>
    <t>FRANC</t>
  </si>
  <si>
    <t xml:space="preserve">36:56     </t>
  </si>
  <si>
    <t>KLANČAR</t>
  </si>
  <si>
    <t>ROMAN</t>
  </si>
  <si>
    <t xml:space="preserve">37:04     </t>
  </si>
  <si>
    <t>VUKAN</t>
  </si>
  <si>
    <t>ŠD UJV MURSKA SOBOTA</t>
  </si>
  <si>
    <t xml:space="preserve">38:29     </t>
  </si>
  <si>
    <t>HOHEGER</t>
  </si>
  <si>
    <t xml:space="preserve">38:46     </t>
  </si>
  <si>
    <t>STANZER</t>
  </si>
  <si>
    <t>HELFRIED</t>
  </si>
  <si>
    <t>LIEBOCHER LAUF TEAM</t>
  </si>
  <si>
    <t xml:space="preserve">39:04     </t>
  </si>
  <si>
    <t>KUESS</t>
  </si>
  <si>
    <t>ROAD RUNNERS KLAGENFURT</t>
  </si>
  <si>
    <t xml:space="preserve">39:21     </t>
  </si>
  <si>
    <t>BUZETI</t>
  </si>
  <si>
    <t>ŠTEFAN</t>
  </si>
  <si>
    <t>TS BAKOVCI</t>
  </si>
  <si>
    <t xml:space="preserve">39:45     </t>
  </si>
  <si>
    <t>ŠALIKA</t>
  </si>
  <si>
    <t>PETER</t>
  </si>
  <si>
    <t>AK ORMOŽ</t>
  </si>
  <si>
    <t xml:space="preserve">40:16     </t>
  </si>
  <si>
    <t>BLATNIK</t>
  </si>
  <si>
    <t>VILJEM</t>
  </si>
  <si>
    <t>MEŽICA</t>
  </si>
  <si>
    <t xml:space="preserve">41:47     </t>
  </si>
  <si>
    <t>PRASCH</t>
  </si>
  <si>
    <t>REINHOLD</t>
  </si>
  <si>
    <t xml:space="preserve">44:16     </t>
  </si>
  <si>
    <t>C6    [Člani (70 let in starejši)    ]</t>
  </si>
  <si>
    <t>ROBAČ</t>
  </si>
  <si>
    <t>RAVNE NA KOROŠKEM</t>
  </si>
  <si>
    <t xml:space="preserve">44:28     </t>
  </si>
  <si>
    <t>HÖZZER</t>
  </si>
  <si>
    <t>JOSEZ</t>
  </si>
  <si>
    <t xml:space="preserve">49:24     </t>
  </si>
  <si>
    <t>JERČIČ</t>
  </si>
  <si>
    <t>LUDVIK</t>
  </si>
  <si>
    <t>MAUT MUTA</t>
  </si>
  <si>
    <t xml:space="preserve">51:02     </t>
  </si>
  <si>
    <t>C     [IZVEN KONKURENCE              ]</t>
  </si>
  <si>
    <t xml:space="preserve">32:07     </t>
  </si>
  <si>
    <t>Člani (do 20 let)</t>
  </si>
  <si>
    <t>C1</t>
  </si>
  <si>
    <t>Člani (20 do 30 let)</t>
  </si>
  <si>
    <t>Člani (30 do 40 let)</t>
  </si>
  <si>
    <t>Člani (40 do 50 let)</t>
  </si>
  <si>
    <t>Člani (50 do 60 let)</t>
  </si>
  <si>
    <t>C5</t>
  </si>
  <si>
    <t>Člani (60 do 70 let)</t>
  </si>
  <si>
    <t>C6</t>
  </si>
  <si>
    <t>Člani (70 let in starejši)</t>
  </si>
  <si>
    <t>IZVEN KONKURENCE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</si>
</sst>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12">
    <font>
      <sz val="10"/>
      <name val="Arial CE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9"/>
      <name val="Arial CE"/>
      <family val="2"/>
    </font>
    <font>
      <b/>
      <i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textRotation="90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textRotation="90" wrapText="1"/>
    </xf>
    <xf numFmtId="49" fontId="5" fillId="0" borderId="3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7" fillId="0" borderId="3" xfId="0" applyFont="1" applyBorder="1" applyAlignment="1">
      <alignment/>
    </xf>
    <xf numFmtId="20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20" fontId="7" fillId="0" borderId="4" xfId="0" applyNumberFormat="1" applyFont="1" applyBorder="1" applyAlignment="1">
      <alignment/>
    </xf>
    <xf numFmtId="46" fontId="7" fillId="0" borderId="4" xfId="0" applyNumberFormat="1" applyFont="1" applyBorder="1" applyAlignment="1">
      <alignment/>
    </xf>
    <xf numFmtId="46" fontId="7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zkon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ezkon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ultati"/>
      <sheetName val="NOVEKAT"/>
      <sheetName val="Rezultati (2)"/>
    </sheetNames>
    <sheetDataSet>
      <sheetData sheetId="1">
        <row r="2">
          <cell r="A2" t="str">
            <v>1998Deklice</v>
          </cell>
          <cell r="B2" t="str">
            <v>Deklice</v>
          </cell>
          <cell r="C2" t="str">
            <v>A0</v>
          </cell>
        </row>
        <row r="3">
          <cell r="A3" t="str">
            <v>1997Deklice</v>
          </cell>
          <cell r="B3" t="str">
            <v>Deklice</v>
          </cell>
          <cell r="C3" t="str">
            <v>A0</v>
          </cell>
        </row>
        <row r="4">
          <cell r="A4" t="str">
            <v>1996Deklice</v>
          </cell>
          <cell r="B4" t="str">
            <v>Deklice</v>
          </cell>
          <cell r="C4" t="str">
            <v>A0</v>
          </cell>
        </row>
        <row r="5">
          <cell r="A5" t="str">
            <v>1995Deklice</v>
          </cell>
          <cell r="B5" t="str">
            <v>Deklice</v>
          </cell>
          <cell r="C5" t="str">
            <v>A1</v>
          </cell>
        </row>
        <row r="6">
          <cell r="A6" t="str">
            <v>1994Deklice</v>
          </cell>
          <cell r="B6" t="str">
            <v>Deklice</v>
          </cell>
          <cell r="C6" t="str">
            <v>A1</v>
          </cell>
        </row>
        <row r="7">
          <cell r="A7" t="str">
            <v>1993Deklice</v>
          </cell>
          <cell r="B7" t="str">
            <v>Deklice</v>
          </cell>
          <cell r="C7" t="str">
            <v>A2</v>
          </cell>
        </row>
        <row r="8">
          <cell r="A8" t="str">
            <v>1992Deklice</v>
          </cell>
          <cell r="B8" t="str">
            <v>Deklice</v>
          </cell>
          <cell r="C8" t="str">
            <v>A2</v>
          </cell>
        </row>
        <row r="9">
          <cell r="A9" t="str">
            <v>1991Deklice</v>
          </cell>
          <cell r="B9" t="str">
            <v>Deklice</v>
          </cell>
          <cell r="C9" t="str">
            <v>B1</v>
          </cell>
        </row>
        <row r="10">
          <cell r="A10" t="str">
            <v>1990Deklice</v>
          </cell>
          <cell r="B10" t="str">
            <v>Deklice</v>
          </cell>
          <cell r="C10" t="str">
            <v>B1</v>
          </cell>
        </row>
        <row r="11">
          <cell r="A11" t="str">
            <v>1989Deklice</v>
          </cell>
          <cell r="B11" t="str">
            <v>Deklice</v>
          </cell>
          <cell r="C11" t="str">
            <v>B2</v>
          </cell>
        </row>
        <row r="12">
          <cell r="A12" t="str">
            <v>1988Deklice</v>
          </cell>
          <cell r="B12" t="str">
            <v>Deklice</v>
          </cell>
          <cell r="C12" t="str">
            <v>B2</v>
          </cell>
        </row>
        <row r="13">
          <cell r="A13" t="str">
            <v>1998Dečki</v>
          </cell>
          <cell r="B13" t="str">
            <v>Dečki     </v>
          </cell>
          <cell r="C13" t="str">
            <v>A0</v>
          </cell>
        </row>
        <row r="14">
          <cell r="A14" t="str">
            <v>1997Dečki</v>
          </cell>
          <cell r="B14" t="str">
            <v>Dečki     </v>
          </cell>
          <cell r="C14" t="str">
            <v>A0</v>
          </cell>
        </row>
        <row r="15">
          <cell r="A15" t="str">
            <v>1996Dečki</v>
          </cell>
          <cell r="B15" t="str">
            <v>Dečki     </v>
          </cell>
          <cell r="C15" t="str">
            <v>A0</v>
          </cell>
        </row>
        <row r="16">
          <cell r="A16" t="str">
            <v>1995Dečki</v>
          </cell>
          <cell r="B16" t="str">
            <v>Dečki     </v>
          </cell>
          <cell r="C16" t="str">
            <v>A1</v>
          </cell>
        </row>
        <row r="17">
          <cell r="A17" t="str">
            <v>1994Dečki</v>
          </cell>
          <cell r="B17" t="str">
            <v>Dečki     </v>
          </cell>
          <cell r="C17" t="str">
            <v>A1</v>
          </cell>
        </row>
        <row r="18">
          <cell r="A18" t="str">
            <v>1993Dečki</v>
          </cell>
          <cell r="B18" t="str">
            <v>Dečki     </v>
          </cell>
          <cell r="C18" t="str">
            <v>A2</v>
          </cell>
        </row>
        <row r="19">
          <cell r="A19" t="str">
            <v>1992Dečki</v>
          </cell>
          <cell r="B19" t="str">
            <v>Dečki     </v>
          </cell>
          <cell r="C19" t="str">
            <v>A2</v>
          </cell>
        </row>
        <row r="20">
          <cell r="A20" t="str">
            <v>1991Dečki</v>
          </cell>
          <cell r="B20" t="str">
            <v>Dečki     </v>
          </cell>
          <cell r="C20" t="str">
            <v>B1</v>
          </cell>
        </row>
        <row r="21">
          <cell r="A21" t="str">
            <v>1990Dečki</v>
          </cell>
          <cell r="B21" t="str">
            <v>Dečki     </v>
          </cell>
          <cell r="C21" t="str">
            <v>B1</v>
          </cell>
        </row>
        <row r="22">
          <cell r="A22" t="str">
            <v>1989Dečki</v>
          </cell>
          <cell r="B22" t="str">
            <v>Dečki     </v>
          </cell>
          <cell r="C22" t="str">
            <v>B2</v>
          </cell>
        </row>
        <row r="23">
          <cell r="A23" t="str">
            <v>1988Dečki</v>
          </cell>
          <cell r="B23" t="str">
            <v>Dečki     </v>
          </cell>
          <cell r="C23" t="str">
            <v>B2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zultati1"/>
      <sheetName val="Rezultati"/>
      <sheetName val="NOVEKAT"/>
      <sheetName val="Rezultati (2)"/>
    </sheetNames>
    <sheetDataSet>
      <sheetData sheetId="2">
        <row r="2">
          <cell r="A2" t="str">
            <v>1998Deklice</v>
          </cell>
          <cell r="B2" t="str">
            <v>Deklice</v>
          </cell>
          <cell r="C2" t="str">
            <v>A0</v>
          </cell>
        </row>
        <row r="3">
          <cell r="A3" t="str">
            <v>1997Deklice</v>
          </cell>
          <cell r="B3" t="str">
            <v>Deklice</v>
          </cell>
          <cell r="C3" t="str">
            <v>A0</v>
          </cell>
        </row>
        <row r="4">
          <cell r="A4" t="str">
            <v>1996Deklice</v>
          </cell>
          <cell r="B4" t="str">
            <v>Deklice</v>
          </cell>
          <cell r="C4" t="str">
            <v>A0</v>
          </cell>
        </row>
        <row r="5">
          <cell r="A5" t="str">
            <v>1995Deklice</v>
          </cell>
          <cell r="B5" t="str">
            <v>Deklice</v>
          </cell>
          <cell r="C5" t="str">
            <v>A1</v>
          </cell>
        </row>
        <row r="6">
          <cell r="A6" t="str">
            <v>1994Deklice</v>
          </cell>
          <cell r="B6" t="str">
            <v>Deklice</v>
          </cell>
          <cell r="C6" t="str">
            <v>A1</v>
          </cell>
        </row>
        <row r="7">
          <cell r="A7" t="str">
            <v>1993Deklice</v>
          </cell>
          <cell r="B7" t="str">
            <v>Deklice</v>
          </cell>
          <cell r="C7" t="str">
            <v>A2</v>
          </cell>
        </row>
        <row r="8">
          <cell r="A8" t="str">
            <v>1992Deklice</v>
          </cell>
          <cell r="B8" t="str">
            <v>Deklice</v>
          </cell>
          <cell r="C8" t="str">
            <v>A2</v>
          </cell>
        </row>
        <row r="9">
          <cell r="A9" t="str">
            <v>1991Deklice</v>
          </cell>
          <cell r="B9" t="str">
            <v>Deklice</v>
          </cell>
          <cell r="C9" t="str">
            <v>B1</v>
          </cell>
        </row>
        <row r="10">
          <cell r="A10" t="str">
            <v>1990Deklice</v>
          </cell>
          <cell r="B10" t="str">
            <v>Deklice</v>
          </cell>
          <cell r="C10" t="str">
            <v>B1</v>
          </cell>
        </row>
        <row r="11">
          <cell r="A11" t="str">
            <v>1989Deklice</v>
          </cell>
          <cell r="B11" t="str">
            <v>Deklice</v>
          </cell>
          <cell r="C11" t="str">
            <v>B2</v>
          </cell>
        </row>
        <row r="12">
          <cell r="A12" t="str">
            <v>1988Deklice</v>
          </cell>
          <cell r="B12" t="str">
            <v>Deklice</v>
          </cell>
          <cell r="C12" t="str">
            <v>B2</v>
          </cell>
        </row>
        <row r="13">
          <cell r="A13" t="str">
            <v>1998Dečki</v>
          </cell>
          <cell r="B13" t="str">
            <v>Dečki     </v>
          </cell>
          <cell r="C13" t="str">
            <v>A0</v>
          </cell>
        </row>
        <row r="14">
          <cell r="A14" t="str">
            <v>1997Dečki</v>
          </cell>
          <cell r="B14" t="str">
            <v>Dečki     </v>
          </cell>
          <cell r="C14" t="str">
            <v>A0</v>
          </cell>
        </row>
        <row r="15">
          <cell r="A15" t="str">
            <v>1996Dečki</v>
          </cell>
          <cell r="B15" t="str">
            <v>Dečki     </v>
          </cell>
          <cell r="C15" t="str">
            <v>A0</v>
          </cell>
        </row>
        <row r="16">
          <cell r="A16" t="str">
            <v>1995Dečki</v>
          </cell>
          <cell r="B16" t="str">
            <v>Dečki     </v>
          </cell>
          <cell r="C16" t="str">
            <v>A1</v>
          </cell>
        </row>
        <row r="17">
          <cell r="A17" t="str">
            <v>1994Dečki</v>
          </cell>
          <cell r="B17" t="str">
            <v>Dečki     </v>
          </cell>
          <cell r="C17" t="str">
            <v>A1</v>
          </cell>
        </row>
        <row r="18">
          <cell r="A18" t="str">
            <v>1993Dečki</v>
          </cell>
          <cell r="B18" t="str">
            <v>Dečki     </v>
          </cell>
          <cell r="C18" t="str">
            <v>A2</v>
          </cell>
        </row>
        <row r="19">
          <cell r="A19" t="str">
            <v>1992Dečki</v>
          </cell>
          <cell r="B19" t="str">
            <v>Dečki     </v>
          </cell>
          <cell r="C19" t="str">
            <v>A2</v>
          </cell>
        </row>
        <row r="20">
          <cell r="A20" t="str">
            <v>1991Dečki</v>
          </cell>
          <cell r="B20" t="str">
            <v>Dečki     </v>
          </cell>
          <cell r="C20" t="str">
            <v>B1</v>
          </cell>
        </row>
        <row r="21">
          <cell r="A21" t="str">
            <v>1990Dečki</v>
          </cell>
          <cell r="B21" t="str">
            <v>Dečki     </v>
          </cell>
          <cell r="C21" t="str">
            <v>B1</v>
          </cell>
        </row>
        <row r="22">
          <cell r="A22" t="str">
            <v>1989Dečki</v>
          </cell>
          <cell r="B22" t="str">
            <v>Dečki     </v>
          </cell>
          <cell r="C22" t="str">
            <v>B2</v>
          </cell>
        </row>
        <row r="23">
          <cell r="A23" t="str">
            <v>1988Dečki</v>
          </cell>
          <cell r="B23" t="str">
            <v>Dečki     </v>
          </cell>
          <cell r="C23" t="str">
            <v>B2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N7"/>
  <sheetViews>
    <sheetView workbookViewId="0" topLeftCell="A1">
      <selection activeCell="D22" sqref="D22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15</v>
      </c>
      <c r="B2" s="5"/>
      <c r="C2" s="13" t="s">
        <v>16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6</v>
      </c>
      <c r="C5" s="24" t="s">
        <v>17</v>
      </c>
      <c r="D5" s="24" t="s">
        <v>18</v>
      </c>
      <c r="E5" s="24" t="s">
        <v>19</v>
      </c>
      <c r="F5" s="25">
        <v>1999</v>
      </c>
      <c r="G5" s="24" t="s">
        <v>20</v>
      </c>
      <c r="H5" s="25">
        <v>217</v>
      </c>
      <c r="I5" s="25">
        <v>1</v>
      </c>
      <c r="J5" s="30" t="s">
        <v>21</v>
      </c>
      <c r="K5" s="26">
        <v>0</v>
      </c>
      <c r="L5" s="27">
        <v>0</v>
      </c>
      <c r="M5" s="3" t="e">
        <f>VLOOKUP(F5&amp;B5,#REF!,3,FALSE)</f>
        <v>#REF!</v>
      </c>
    </row>
    <row r="6" spans="1:12" ht="12.75">
      <c r="A6" s="16">
        <v>2</v>
      </c>
      <c r="B6" s="21" t="s">
        <v>6</v>
      </c>
      <c r="C6" s="21" t="s">
        <v>17</v>
      </c>
      <c r="D6" s="21" t="s">
        <v>22</v>
      </c>
      <c r="E6" s="21" t="s">
        <v>23</v>
      </c>
      <c r="F6" s="22">
        <v>1999</v>
      </c>
      <c r="G6" s="21" t="s">
        <v>24</v>
      </c>
      <c r="H6" s="22">
        <v>149</v>
      </c>
      <c r="I6" s="22">
        <v>2</v>
      </c>
      <c r="J6" s="32" t="s">
        <v>25</v>
      </c>
      <c r="K6" s="22">
        <v>0</v>
      </c>
      <c r="L6" s="33">
        <v>0</v>
      </c>
    </row>
    <row r="7" spans="1:12" ht="12.75">
      <c r="A7" s="16">
        <v>3</v>
      </c>
      <c r="B7" s="21" t="s">
        <v>6</v>
      </c>
      <c r="C7" s="21" t="s">
        <v>17</v>
      </c>
      <c r="D7" s="21" t="s">
        <v>26</v>
      </c>
      <c r="E7" s="21" t="s">
        <v>27</v>
      </c>
      <c r="F7" s="22">
        <v>1999</v>
      </c>
      <c r="G7" s="21" t="s">
        <v>20</v>
      </c>
      <c r="H7" s="22">
        <v>7</v>
      </c>
      <c r="I7" s="22">
        <v>3</v>
      </c>
      <c r="J7" s="32" t="s">
        <v>28</v>
      </c>
      <c r="K7" s="22">
        <v>0</v>
      </c>
      <c r="L7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N28"/>
  <sheetViews>
    <sheetView workbookViewId="0" topLeftCell="A1">
      <selection activeCell="H23" sqref="H23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189</v>
      </c>
      <c r="B2" s="5"/>
      <c r="C2" s="13" t="s">
        <v>190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191</v>
      </c>
      <c r="C5" s="24" t="s">
        <v>192</v>
      </c>
      <c r="D5" s="24" t="s">
        <v>193</v>
      </c>
      <c r="E5" s="24" t="s">
        <v>194</v>
      </c>
      <c r="F5" s="25">
        <v>1980</v>
      </c>
      <c r="G5" s="24" t="s">
        <v>195</v>
      </c>
      <c r="H5" s="25">
        <v>94</v>
      </c>
      <c r="I5" s="25">
        <v>1</v>
      </c>
      <c r="J5" s="30" t="s">
        <v>196</v>
      </c>
      <c r="K5" s="26">
        <v>0</v>
      </c>
      <c r="L5" s="27">
        <v>0</v>
      </c>
      <c r="M5" s="3" t="e">
        <f>VLOOKUP(F5&amp;B5,'[2]NOVEKAT'!$A$2:$C$23,3,FALSE)</f>
        <v>#N/A</v>
      </c>
    </row>
    <row r="6" spans="1:12" ht="12.75">
      <c r="A6" s="16">
        <v>2</v>
      </c>
      <c r="B6" s="21" t="s">
        <v>191</v>
      </c>
      <c r="C6" s="21" t="s">
        <v>192</v>
      </c>
      <c r="D6" s="21" t="s">
        <v>197</v>
      </c>
      <c r="E6" s="21" t="s">
        <v>198</v>
      </c>
      <c r="F6" s="22">
        <v>1984</v>
      </c>
      <c r="G6" s="21" t="s">
        <v>169</v>
      </c>
      <c r="H6" s="22">
        <v>139</v>
      </c>
      <c r="I6" s="22">
        <v>2</v>
      </c>
      <c r="J6" s="32" t="s">
        <v>199</v>
      </c>
      <c r="K6" s="22">
        <v>0</v>
      </c>
      <c r="L6" s="33">
        <v>0</v>
      </c>
    </row>
    <row r="7" spans="1:12" ht="12.75">
      <c r="A7" s="16">
        <v>3</v>
      </c>
      <c r="B7" s="21" t="s">
        <v>191</v>
      </c>
      <c r="C7" s="21" t="s">
        <v>200</v>
      </c>
      <c r="D7" s="21" t="s">
        <v>201</v>
      </c>
      <c r="E7" s="21" t="s">
        <v>202</v>
      </c>
      <c r="F7" s="22">
        <v>1990</v>
      </c>
      <c r="G7" s="21" t="s">
        <v>78</v>
      </c>
      <c r="H7" s="22">
        <v>1</v>
      </c>
      <c r="I7" s="22">
        <v>3</v>
      </c>
      <c r="J7" s="32" t="s">
        <v>203</v>
      </c>
      <c r="K7" s="22">
        <v>0</v>
      </c>
      <c r="L7" s="33">
        <v>0</v>
      </c>
    </row>
    <row r="8" spans="1:12" ht="12.75">
      <c r="A8" s="16">
        <v>4</v>
      </c>
      <c r="B8" s="21" t="s">
        <v>191</v>
      </c>
      <c r="C8" s="21" t="s">
        <v>192</v>
      </c>
      <c r="D8" s="21" t="s">
        <v>204</v>
      </c>
      <c r="E8" s="21" t="s">
        <v>205</v>
      </c>
      <c r="F8" s="22">
        <v>1978</v>
      </c>
      <c r="G8" s="21" t="s">
        <v>206</v>
      </c>
      <c r="H8" s="22">
        <v>61</v>
      </c>
      <c r="I8" s="22">
        <v>4</v>
      </c>
      <c r="J8" s="32" t="s">
        <v>207</v>
      </c>
      <c r="K8" s="22">
        <v>0</v>
      </c>
      <c r="L8" s="33">
        <v>0</v>
      </c>
    </row>
    <row r="9" spans="1:12" ht="12.75">
      <c r="A9" s="16">
        <v>5</v>
      </c>
      <c r="B9" s="21" t="s">
        <v>191</v>
      </c>
      <c r="C9" s="21" t="s">
        <v>200</v>
      </c>
      <c r="D9" s="21" t="s">
        <v>208</v>
      </c>
      <c r="E9" s="21" t="s">
        <v>209</v>
      </c>
      <c r="F9" s="22">
        <v>1990</v>
      </c>
      <c r="G9" s="21" t="s">
        <v>210</v>
      </c>
      <c r="H9" s="22">
        <v>107</v>
      </c>
      <c r="I9" s="22">
        <v>5</v>
      </c>
      <c r="J9" s="32" t="s">
        <v>211</v>
      </c>
      <c r="K9" s="22">
        <v>0</v>
      </c>
      <c r="L9" s="33">
        <v>0</v>
      </c>
    </row>
    <row r="10" spans="1:12" ht="12.75">
      <c r="A10" s="16">
        <v>6</v>
      </c>
      <c r="B10" s="21" t="s">
        <v>191</v>
      </c>
      <c r="C10" s="21" t="s">
        <v>212</v>
      </c>
      <c r="D10" s="21" t="s">
        <v>213</v>
      </c>
      <c r="E10" s="21" t="s">
        <v>214</v>
      </c>
      <c r="F10" s="22">
        <v>1975</v>
      </c>
      <c r="G10" s="21" t="s">
        <v>195</v>
      </c>
      <c r="H10" s="22">
        <v>75</v>
      </c>
      <c r="I10" s="22">
        <v>6</v>
      </c>
      <c r="J10" s="32" t="s">
        <v>215</v>
      </c>
      <c r="K10" s="22">
        <v>0</v>
      </c>
      <c r="L10" s="33">
        <v>0</v>
      </c>
    </row>
    <row r="11" spans="1:12" ht="12.75">
      <c r="A11" s="16">
        <v>7</v>
      </c>
      <c r="B11" s="21" t="s">
        <v>191</v>
      </c>
      <c r="C11" s="21" t="s">
        <v>192</v>
      </c>
      <c r="D11" s="21" t="s">
        <v>216</v>
      </c>
      <c r="E11" s="21" t="s">
        <v>217</v>
      </c>
      <c r="F11" s="22">
        <v>1979</v>
      </c>
      <c r="G11" s="21" t="s">
        <v>169</v>
      </c>
      <c r="H11" s="22">
        <v>69</v>
      </c>
      <c r="I11" s="22">
        <v>7</v>
      </c>
      <c r="J11" s="32" t="s">
        <v>218</v>
      </c>
      <c r="K11" s="22">
        <v>0</v>
      </c>
      <c r="L11" s="33">
        <v>0</v>
      </c>
    </row>
    <row r="12" spans="1:12" ht="12.75">
      <c r="A12" s="16">
        <v>8</v>
      </c>
      <c r="B12" s="21" t="s">
        <v>191</v>
      </c>
      <c r="C12" s="21" t="s">
        <v>212</v>
      </c>
      <c r="D12" s="21" t="s">
        <v>219</v>
      </c>
      <c r="E12" s="21" t="s">
        <v>220</v>
      </c>
      <c r="F12" s="22">
        <v>1974</v>
      </c>
      <c r="G12" s="21" t="s">
        <v>78</v>
      </c>
      <c r="H12" s="22">
        <v>102</v>
      </c>
      <c r="I12" s="22">
        <v>9</v>
      </c>
      <c r="J12" s="32" t="s">
        <v>221</v>
      </c>
      <c r="K12" s="22">
        <v>0</v>
      </c>
      <c r="L12" s="33">
        <v>0</v>
      </c>
    </row>
    <row r="13" spans="1:12" ht="12.75">
      <c r="A13" s="16">
        <v>9</v>
      </c>
      <c r="B13" s="21" t="s">
        <v>191</v>
      </c>
      <c r="C13" s="21" t="s">
        <v>192</v>
      </c>
      <c r="D13" s="21" t="s">
        <v>222</v>
      </c>
      <c r="E13" s="21" t="s">
        <v>223</v>
      </c>
      <c r="F13" s="22">
        <v>1986</v>
      </c>
      <c r="G13" s="21" t="s">
        <v>20</v>
      </c>
      <c r="H13" s="22">
        <v>108</v>
      </c>
      <c r="I13" s="22">
        <v>10</v>
      </c>
      <c r="J13" s="32" t="s">
        <v>224</v>
      </c>
      <c r="K13" s="22">
        <v>0</v>
      </c>
      <c r="L13" s="33">
        <v>0</v>
      </c>
    </row>
    <row r="14" spans="1:12" ht="12.75">
      <c r="A14" s="16">
        <v>10</v>
      </c>
      <c r="B14" s="21" t="s">
        <v>191</v>
      </c>
      <c r="C14" s="21" t="s">
        <v>225</v>
      </c>
      <c r="D14" s="21" t="s">
        <v>226</v>
      </c>
      <c r="E14" s="21" t="s">
        <v>227</v>
      </c>
      <c r="F14" s="22">
        <v>1959</v>
      </c>
      <c r="G14" s="21" t="s">
        <v>169</v>
      </c>
      <c r="H14" s="22">
        <v>213</v>
      </c>
      <c r="I14" s="22">
        <v>11</v>
      </c>
      <c r="J14" s="32" t="s">
        <v>228</v>
      </c>
      <c r="K14" s="22">
        <v>0</v>
      </c>
      <c r="L14" s="33">
        <v>0</v>
      </c>
    </row>
    <row r="15" spans="1:12" ht="12.75">
      <c r="A15" s="16">
        <v>11</v>
      </c>
      <c r="B15" s="21" t="s">
        <v>191</v>
      </c>
      <c r="C15" s="21" t="s">
        <v>200</v>
      </c>
      <c r="D15" s="21" t="s">
        <v>229</v>
      </c>
      <c r="E15" s="21" t="s">
        <v>230</v>
      </c>
      <c r="F15" s="22">
        <v>1990</v>
      </c>
      <c r="G15" s="21" t="s">
        <v>231</v>
      </c>
      <c r="H15" s="22">
        <v>63</v>
      </c>
      <c r="I15" s="22">
        <v>14</v>
      </c>
      <c r="J15" s="32" t="s">
        <v>232</v>
      </c>
      <c r="K15" s="22">
        <v>0</v>
      </c>
      <c r="L15" s="33">
        <v>0</v>
      </c>
    </row>
    <row r="16" spans="1:12" ht="12.75">
      <c r="A16" s="16">
        <v>12</v>
      </c>
      <c r="B16" s="21" t="s">
        <v>191</v>
      </c>
      <c r="C16" s="21" t="s">
        <v>200</v>
      </c>
      <c r="D16" s="21" t="s">
        <v>95</v>
      </c>
      <c r="E16" s="21" t="s">
        <v>233</v>
      </c>
      <c r="F16" s="22">
        <v>1990</v>
      </c>
      <c r="G16" s="21" t="s">
        <v>37</v>
      </c>
      <c r="H16" s="22">
        <v>211</v>
      </c>
      <c r="I16" s="22">
        <v>16</v>
      </c>
      <c r="J16" s="32" t="s">
        <v>234</v>
      </c>
      <c r="K16" s="22">
        <v>0</v>
      </c>
      <c r="L16" s="33">
        <v>0</v>
      </c>
    </row>
    <row r="17" spans="1:12" ht="12.75">
      <c r="A17" s="16">
        <v>13</v>
      </c>
      <c r="B17" s="21" t="s">
        <v>191</v>
      </c>
      <c r="C17" s="21" t="s">
        <v>235</v>
      </c>
      <c r="D17" s="21" t="s">
        <v>236</v>
      </c>
      <c r="E17" s="21" t="s">
        <v>237</v>
      </c>
      <c r="F17" s="22">
        <v>1954</v>
      </c>
      <c r="G17" s="21" t="s">
        <v>238</v>
      </c>
      <c r="H17" s="22">
        <v>215</v>
      </c>
      <c r="I17" s="22">
        <v>17</v>
      </c>
      <c r="J17" s="32" t="s">
        <v>239</v>
      </c>
      <c r="K17" s="22">
        <v>0</v>
      </c>
      <c r="L17" s="33">
        <v>0</v>
      </c>
    </row>
    <row r="18" spans="1:12" ht="12.75">
      <c r="A18" s="16">
        <v>14</v>
      </c>
      <c r="B18" s="21" t="s">
        <v>191</v>
      </c>
      <c r="C18" s="21" t="s">
        <v>235</v>
      </c>
      <c r="D18" s="21" t="s">
        <v>55</v>
      </c>
      <c r="E18" s="21" t="s">
        <v>240</v>
      </c>
      <c r="F18" s="22">
        <v>1954</v>
      </c>
      <c r="G18" s="21" t="s">
        <v>57</v>
      </c>
      <c r="H18" s="22">
        <v>109</v>
      </c>
      <c r="I18" s="22">
        <v>21</v>
      </c>
      <c r="J18" s="32" t="s">
        <v>241</v>
      </c>
      <c r="K18" s="22">
        <v>0</v>
      </c>
      <c r="L18" s="33">
        <v>0</v>
      </c>
    </row>
    <row r="19" spans="1:12" ht="12.75">
      <c r="A19" s="16">
        <v>15</v>
      </c>
      <c r="B19" s="21" t="s">
        <v>191</v>
      </c>
      <c r="C19" s="21" t="s">
        <v>200</v>
      </c>
      <c r="D19" s="21" t="s">
        <v>242</v>
      </c>
      <c r="E19" s="21" t="s">
        <v>243</v>
      </c>
      <c r="F19" s="22">
        <v>1990</v>
      </c>
      <c r="G19" s="21" t="s">
        <v>244</v>
      </c>
      <c r="H19" s="22">
        <v>50</v>
      </c>
      <c r="I19" s="22">
        <v>0</v>
      </c>
      <c r="J19" s="32" t="s">
        <v>170</v>
      </c>
      <c r="K19" s="22">
        <v>0</v>
      </c>
      <c r="L19" s="33">
        <v>0</v>
      </c>
    </row>
    <row r="20" spans="1:12" ht="12.75">
      <c r="A20" s="16">
        <v>16</v>
      </c>
      <c r="B20" s="21" t="s">
        <v>245</v>
      </c>
      <c r="C20" s="21" t="s">
        <v>246</v>
      </c>
      <c r="D20" s="21" t="s">
        <v>247</v>
      </c>
      <c r="E20" s="21" t="s">
        <v>248</v>
      </c>
      <c r="F20" s="22">
        <v>1963</v>
      </c>
      <c r="G20" s="21" t="s">
        <v>53</v>
      </c>
      <c r="H20" s="22">
        <v>114</v>
      </c>
      <c r="I20" s="22">
        <v>8</v>
      </c>
      <c r="J20" s="32" t="s">
        <v>249</v>
      </c>
      <c r="K20" s="22">
        <v>0</v>
      </c>
      <c r="L20" s="33">
        <v>0</v>
      </c>
    </row>
    <row r="21" spans="1:12" ht="12.75">
      <c r="A21" s="16">
        <v>17</v>
      </c>
      <c r="B21" s="21" t="s">
        <v>245</v>
      </c>
      <c r="C21" s="21" t="s">
        <v>250</v>
      </c>
      <c r="D21" s="21" t="s">
        <v>236</v>
      </c>
      <c r="E21" s="21" t="s">
        <v>251</v>
      </c>
      <c r="F21" s="22">
        <v>1990</v>
      </c>
      <c r="G21" s="21" t="s">
        <v>37</v>
      </c>
      <c r="H21" s="22">
        <v>110</v>
      </c>
      <c r="I21" s="22">
        <v>12</v>
      </c>
      <c r="J21" s="32" t="s">
        <v>252</v>
      </c>
      <c r="K21" s="22">
        <v>0</v>
      </c>
      <c r="L21" s="33">
        <v>0</v>
      </c>
    </row>
    <row r="22" spans="1:12" ht="12.75">
      <c r="A22" s="16">
        <v>18</v>
      </c>
      <c r="B22" s="21" t="s">
        <v>245</v>
      </c>
      <c r="C22" s="21" t="s">
        <v>253</v>
      </c>
      <c r="D22" s="21" t="s">
        <v>254</v>
      </c>
      <c r="E22" s="21" t="s">
        <v>255</v>
      </c>
      <c r="F22" s="22">
        <v>1955</v>
      </c>
      <c r="G22" s="21" t="s">
        <v>256</v>
      </c>
      <c r="H22" s="22">
        <v>41</v>
      </c>
      <c r="I22" s="22">
        <v>13</v>
      </c>
      <c r="J22" s="32" t="s">
        <v>257</v>
      </c>
      <c r="K22" s="22">
        <v>0</v>
      </c>
      <c r="L22" s="33">
        <v>0</v>
      </c>
    </row>
    <row r="23" spans="1:12" ht="12.75">
      <c r="A23" s="16">
        <v>19</v>
      </c>
      <c r="B23" s="21" t="s">
        <v>245</v>
      </c>
      <c r="C23" s="21" t="s">
        <v>246</v>
      </c>
      <c r="D23" s="21" t="s">
        <v>55</v>
      </c>
      <c r="E23" s="21" t="s">
        <v>258</v>
      </c>
      <c r="F23" s="22">
        <v>1960</v>
      </c>
      <c r="G23" s="21" t="s">
        <v>57</v>
      </c>
      <c r="H23" s="22">
        <v>227</v>
      </c>
      <c r="I23" s="22">
        <v>15</v>
      </c>
      <c r="J23" s="32" t="s">
        <v>259</v>
      </c>
      <c r="K23" s="22">
        <v>0</v>
      </c>
      <c r="L23" s="33">
        <v>0</v>
      </c>
    </row>
    <row r="24" spans="1:12" ht="12.75">
      <c r="A24" s="16">
        <v>20</v>
      </c>
      <c r="B24" s="21" t="s">
        <v>245</v>
      </c>
      <c r="C24" s="21" t="s">
        <v>246</v>
      </c>
      <c r="D24" s="21" t="s">
        <v>260</v>
      </c>
      <c r="E24" s="21" t="s">
        <v>261</v>
      </c>
      <c r="F24" s="22">
        <v>1957</v>
      </c>
      <c r="G24" s="21" t="s">
        <v>262</v>
      </c>
      <c r="H24" s="22">
        <v>119</v>
      </c>
      <c r="I24" s="22">
        <v>18</v>
      </c>
      <c r="J24" s="32" t="s">
        <v>263</v>
      </c>
      <c r="K24" s="22">
        <v>0</v>
      </c>
      <c r="L24" s="33">
        <v>0</v>
      </c>
    </row>
    <row r="25" spans="1:12" ht="12.75">
      <c r="A25" s="16">
        <v>21</v>
      </c>
      <c r="B25" s="21" t="s">
        <v>245</v>
      </c>
      <c r="C25" s="21" t="s">
        <v>253</v>
      </c>
      <c r="D25" s="21" t="s">
        <v>264</v>
      </c>
      <c r="E25" s="21" t="s">
        <v>265</v>
      </c>
      <c r="F25" s="22">
        <v>1956</v>
      </c>
      <c r="G25" s="21" t="s">
        <v>266</v>
      </c>
      <c r="H25" s="22">
        <v>140</v>
      </c>
      <c r="I25" s="22">
        <v>19</v>
      </c>
      <c r="J25" s="32" t="s">
        <v>267</v>
      </c>
      <c r="K25" s="22">
        <v>0</v>
      </c>
      <c r="L25" s="33">
        <v>0</v>
      </c>
    </row>
    <row r="26" spans="1:12" ht="12.75">
      <c r="A26" s="16">
        <v>22</v>
      </c>
      <c r="B26" s="21" t="s">
        <v>245</v>
      </c>
      <c r="C26" s="21" t="s">
        <v>253</v>
      </c>
      <c r="D26" s="21" t="s">
        <v>268</v>
      </c>
      <c r="E26" s="21" t="s">
        <v>93</v>
      </c>
      <c r="F26" s="22">
        <v>1953</v>
      </c>
      <c r="G26" s="21" t="s">
        <v>269</v>
      </c>
      <c r="H26" s="22">
        <v>126</v>
      </c>
      <c r="I26" s="22">
        <v>20</v>
      </c>
      <c r="J26" s="32" t="s">
        <v>270</v>
      </c>
      <c r="K26" s="22">
        <v>0</v>
      </c>
      <c r="L26" s="33">
        <v>0</v>
      </c>
    </row>
    <row r="27" spans="1:12" ht="12.75">
      <c r="A27" s="16">
        <v>23</v>
      </c>
      <c r="B27" s="21" t="s">
        <v>245</v>
      </c>
      <c r="C27" s="21" t="s">
        <v>271</v>
      </c>
      <c r="D27" s="21" t="s">
        <v>272</v>
      </c>
      <c r="E27" s="21" t="s">
        <v>273</v>
      </c>
      <c r="F27" s="22">
        <v>1970</v>
      </c>
      <c r="G27" s="21" t="s">
        <v>274</v>
      </c>
      <c r="H27" s="22">
        <v>26</v>
      </c>
      <c r="I27" s="22">
        <v>22</v>
      </c>
      <c r="J27" s="32" t="s">
        <v>275</v>
      </c>
      <c r="K27" s="22">
        <v>0</v>
      </c>
      <c r="L27" s="33">
        <v>0</v>
      </c>
    </row>
    <row r="28" spans="1:12" ht="12.75">
      <c r="A28" s="16">
        <v>24</v>
      </c>
      <c r="B28" s="21" t="s">
        <v>245</v>
      </c>
      <c r="C28" s="21" t="s">
        <v>246</v>
      </c>
      <c r="D28" s="21" t="s">
        <v>276</v>
      </c>
      <c r="E28" s="21" t="s">
        <v>277</v>
      </c>
      <c r="F28" s="22">
        <v>1958</v>
      </c>
      <c r="G28" s="21" t="s">
        <v>266</v>
      </c>
      <c r="H28" s="22">
        <v>147</v>
      </c>
      <c r="I28" s="22">
        <v>23</v>
      </c>
      <c r="J28" s="32" t="s">
        <v>278</v>
      </c>
      <c r="K28" s="22">
        <v>0</v>
      </c>
      <c r="L28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5"/>
  <dimension ref="A1:J64"/>
  <sheetViews>
    <sheetView workbookViewId="0" topLeftCell="A1">
      <selection activeCell="I29" sqref="I29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189</v>
      </c>
      <c r="B2" s="34"/>
      <c r="C2" s="34" t="s">
        <v>190</v>
      </c>
      <c r="D2" s="35"/>
      <c r="E2" s="34"/>
      <c r="F2" s="36"/>
      <c r="G2" s="34"/>
      <c r="H2" s="34"/>
    </row>
    <row r="7" spans="2:4" ht="12.75">
      <c r="B7" s="15" t="s">
        <v>191</v>
      </c>
      <c r="C7" s="37" t="s">
        <v>186</v>
      </c>
      <c r="D7" s="38" t="s">
        <v>308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201</v>
      </c>
      <c r="C9" s="42" t="s">
        <v>202</v>
      </c>
      <c r="D9" s="20">
        <v>1990</v>
      </c>
      <c r="E9" s="42" t="s">
        <v>78</v>
      </c>
      <c r="F9" s="26">
        <v>1</v>
      </c>
      <c r="G9" s="42">
        <v>3</v>
      </c>
      <c r="H9" s="43">
        <v>0.6756944444444444</v>
      </c>
      <c r="I9" s="42">
        <v>0</v>
      </c>
      <c r="J9" s="42">
        <v>0</v>
      </c>
    </row>
    <row r="10" spans="1:10" ht="11.25">
      <c r="A10" s="15">
        <v>2</v>
      </c>
      <c r="B10" s="44" t="s">
        <v>208</v>
      </c>
      <c r="C10" s="44" t="s">
        <v>209</v>
      </c>
      <c r="D10" s="21">
        <v>1990</v>
      </c>
      <c r="E10" s="44" t="s">
        <v>210</v>
      </c>
      <c r="F10" s="22">
        <v>107</v>
      </c>
      <c r="G10" s="44">
        <v>5</v>
      </c>
      <c r="H10" s="45">
        <v>0.688888888888889</v>
      </c>
      <c r="I10" s="44">
        <v>0</v>
      </c>
      <c r="J10" s="44">
        <v>0</v>
      </c>
    </row>
    <row r="11" spans="1:10" ht="11.25">
      <c r="A11" s="15">
        <v>3</v>
      </c>
      <c r="B11" s="44" t="s">
        <v>229</v>
      </c>
      <c r="C11" s="44" t="s">
        <v>230</v>
      </c>
      <c r="D11" s="21">
        <v>1990</v>
      </c>
      <c r="E11" s="44" t="s">
        <v>231</v>
      </c>
      <c r="F11" s="22">
        <v>63</v>
      </c>
      <c r="G11" s="44">
        <v>14</v>
      </c>
      <c r="H11" s="45">
        <v>0.8944444444444444</v>
      </c>
      <c r="I11" s="44">
        <v>0</v>
      </c>
      <c r="J11" s="44">
        <v>0</v>
      </c>
    </row>
    <row r="12" spans="1:10" ht="11.25">
      <c r="A12" s="15">
        <v>4</v>
      </c>
      <c r="B12" s="44" t="s">
        <v>95</v>
      </c>
      <c r="C12" s="44" t="s">
        <v>233</v>
      </c>
      <c r="D12" s="21">
        <v>1990</v>
      </c>
      <c r="E12" s="44" t="s">
        <v>37</v>
      </c>
      <c r="F12" s="22">
        <v>211</v>
      </c>
      <c r="G12" s="44">
        <v>16</v>
      </c>
      <c r="H12" s="45">
        <v>0.9125</v>
      </c>
      <c r="I12" s="44">
        <v>0</v>
      </c>
      <c r="J12" s="44">
        <v>0</v>
      </c>
    </row>
    <row r="13" spans="1:10" ht="11.25">
      <c r="A13" s="15">
        <v>5</v>
      </c>
      <c r="B13" s="44" t="s">
        <v>242</v>
      </c>
      <c r="C13" s="44" t="s">
        <v>243</v>
      </c>
      <c r="D13" s="21">
        <v>1990</v>
      </c>
      <c r="E13" s="44" t="s">
        <v>244</v>
      </c>
      <c r="F13" s="22">
        <v>50</v>
      </c>
      <c r="G13" s="44">
        <v>0</v>
      </c>
      <c r="H13" s="44" t="s">
        <v>170</v>
      </c>
      <c r="I13" s="44">
        <v>0</v>
      </c>
      <c r="J13" s="44">
        <v>0</v>
      </c>
    </row>
    <row r="16" spans="2:4" ht="12.75">
      <c r="B16" s="15" t="s">
        <v>191</v>
      </c>
      <c r="C16" s="37" t="s">
        <v>309</v>
      </c>
      <c r="D16" s="38" t="s">
        <v>310</v>
      </c>
    </row>
    <row r="17" spans="2:10" ht="12" thickBot="1">
      <c r="B17" s="39" t="s">
        <v>0</v>
      </c>
      <c r="C17" s="39" t="s">
        <v>1</v>
      </c>
      <c r="D17" s="40" t="s">
        <v>2</v>
      </c>
      <c r="E17" s="39" t="s">
        <v>3</v>
      </c>
      <c r="F17" s="41" t="s">
        <v>69</v>
      </c>
      <c r="G17" s="39" t="s">
        <v>12</v>
      </c>
      <c r="H17" s="39" t="s">
        <v>70</v>
      </c>
      <c r="I17" s="39" t="s">
        <v>9</v>
      </c>
      <c r="J17" s="39" t="s">
        <v>71</v>
      </c>
    </row>
    <row r="18" spans="1:10" ht="12" thickTop="1">
      <c r="A18" s="15">
        <v>1</v>
      </c>
      <c r="B18" s="42" t="s">
        <v>193</v>
      </c>
      <c r="C18" s="42" t="s">
        <v>194</v>
      </c>
      <c r="D18" s="20">
        <v>1980</v>
      </c>
      <c r="E18" s="42" t="s">
        <v>195</v>
      </c>
      <c r="F18" s="26">
        <v>94</v>
      </c>
      <c r="G18" s="42">
        <v>1</v>
      </c>
      <c r="H18" s="43">
        <v>0.6659722222222222</v>
      </c>
      <c r="I18" s="42">
        <v>0</v>
      </c>
      <c r="J18" s="42">
        <v>0</v>
      </c>
    </row>
    <row r="19" spans="1:10" ht="11.25">
      <c r="A19" s="15">
        <v>2</v>
      </c>
      <c r="B19" s="44" t="s">
        <v>197</v>
      </c>
      <c r="C19" s="44" t="s">
        <v>198</v>
      </c>
      <c r="D19" s="21">
        <v>1984</v>
      </c>
      <c r="E19" s="44" t="s">
        <v>169</v>
      </c>
      <c r="F19" s="22">
        <v>139</v>
      </c>
      <c r="G19" s="44">
        <v>2</v>
      </c>
      <c r="H19" s="45">
        <v>0.6708333333333334</v>
      </c>
      <c r="I19" s="44">
        <v>0</v>
      </c>
      <c r="J19" s="44">
        <v>0</v>
      </c>
    </row>
    <row r="20" spans="1:10" ht="11.25">
      <c r="A20" s="15">
        <v>3</v>
      </c>
      <c r="B20" s="44" t="s">
        <v>204</v>
      </c>
      <c r="C20" s="44" t="s">
        <v>205</v>
      </c>
      <c r="D20" s="21">
        <v>1978</v>
      </c>
      <c r="E20" s="44" t="s">
        <v>206</v>
      </c>
      <c r="F20" s="22">
        <v>61</v>
      </c>
      <c r="G20" s="44">
        <v>4</v>
      </c>
      <c r="H20" s="45">
        <v>0.6819444444444445</v>
      </c>
      <c r="I20" s="44">
        <v>0</v>
      </c>
      <c r="J20" s="44">
        <v>0</v>
      </c>
    </row>
    <row r="21" spans="1:10" ht="11.25">
      <c r="A21" s="15">
        <v>4</v>
      </c>
      <c r="B21" s="44" t="s">
        <v>216</v>
      </c>
      <c r="C21" s="44" t="s">
        <v>217</v>
      </c>
      <c r="D21" s="21">
        <v>1979</v>
      </c>
      <c r="E21" s="44" t="s">
        <v>169</v>
      </c>
      <c r="F21" s="22">
        <v>69</v>
      </c>
      <c r="G21" s="44">
        <v>7</v>
      </c>
      <c r="H21" s="45">
        <v>0.7034722222222222</v>
      </c>
      <c r="I21" s="44">
        <v>0</v>
      </c>
      <c r="J21" s="44">
        <v>0</v>
      </c>
    </row>
    <row r="22" spans="1:10" ht="11.25">
      <c r="A22" s="15">
        <v>5</v>
      </c>
      <c r="B22" s="44" t="s">
        <v>222</v>
      </c>
      <c r="C22" s="44" t="s">
        <v>223</v>
      </c>
      <c r="D22" s="21">
        <v>1986</v>
      </c>
      <c r="E22" s="44" t="s">
        <v>20</v>
      </c>
      <c r="F22" s="22">
        <v>108</v>
      </c>
      <c r="G22" s="44">
        <v>10</v>
      </c>
      <c r="H22" s="45">
        <v>0.8104166666666667</v>
      </c>
      <c r="I22" s="44">
        <v>0</v>
      </c>
      <c r="J22" s="44">
        <v>0</v>
      </c>
    </row>
    <row r="25" spans="2:4" ht="12.75">
      <c r="B25" s="15" t="s">
        <v>191</v>
      </c>
      <c r="C25" s="37" t="s">
        <v>311</v>
      </c>
      <c r="D25" s="38" t="s">
        <v>312</v>
      </c>
    </row>
    <row r="26" spans="2:10" ht="12" thickBot="1">
      <c r="B26" s="39" t="s">
        <v>0</v>
      </c>
      <c r="C26" s="39" t="s">
        <v>1</v>
      </c>
      <c r="D26" s="40" t="s">
        <v>2</v>
      </c>
      <c r="E26" s="39" t="s">
        <v>3</v>
      </c>
      <c r="F26" s="41" t="s">
        <v>69</v>
      </c>
      <c r="G26" s="39" t="s">
        <v>12</v>
      </c>
      <c r="H26" s="39" t="s">
        <v>70</v>
      </c>
      <c r="I26" s="39" t="s">
        <v>9</v>
      </c>
      <c r="J26" s="39" t="s">
        <v>71</v>
      </c>
    </row>
    <row r="27" spans="1:10" ht="12" thickTop="1">
      <c r="A27" s="15">
        <v>1</v>
      </c>
      <c r="B27" s="42" t="s">
        <v>213</v>
      </c>
      <c r="C27" s="42" t="s">
        <v>214</v>
      </c>
      <c r="D27" s="20">
        <v>1975</v>
      </c>
      <c r="E27" s="42" t="s">
        <v>195</v>
      </c>
      <c r="F27" s="26">
        <v>75</v>
      </c>
      <c r="G27" s="42">
        <v>6</v>
      </c>
      <c r="H27" s="43">
        <v>0.6986111111111111</v>
      </c>
      <c r="I27" s="42">
        <v>0</v>
      </c>
      <c r="J27" s="42">
        <v>0</v>
      </c>
    </row>
    <row r="28" spans="1:10" ht="11.25">
      <c r="A28" s="15">
        <v>2</v>
      </c>
      <c r="B28" s="44" t="s">
        <v>219</v>
      </c>
      <c r="C28" s="44" t="s">
        <v>220</v>
      </c>
      <c r="D28" s="21">
        <v>1974</v>
      </c>
      <c r="E28" s="44" t="s">
        <v>78</v>
      </c>
      <c r="F28" s="22">
        <v>102</v>
      </c>
      <c r="G28" s="44">
        <v>9</v>
      </c>
      <c r="H28" s="45">
        <v>0.7756944444444445</v>
      </c>
      <c r="I28" s="44">
        <v>0</v>
      </c>
      <c r="J28" s="44">
        <v>0</v>
      </c>
    </row>
    <row r="31" spans="2:4" ht="12.75">
      <c r="B31" s="15" t="s">
        <v>191</v>
      </c>
      <c r="C31" s="37" t="s">
        <v>313</v>
      </c>
      <c r="D31" s="38" t="s">
        <v>314</v>
      </c>
    </row>
    <row r="32" spans="2:10" ht="12" thickBot="1">
      <c r="B32" s="39" t="s">
        <v>0</v>
      </c>
      <c r="C32" s="39" t="s">
        <v>1</v>
      </c>
      <c r="D32" s="40" t="s">
        <v>2</v>
      </c>
      <c r="E32" s="39" t="s">
        <v>3</v>
      </c>
      <c r="F32" s="41" t="s">
        <v>69</v>
      </c>
      <c r="G32" s="39" t="s">
        <v>12</v>
      </c>
      <c r="H32" s="39" t="s">
        <v>70</v>
      </c>
      <c r="I32" s="39" t="s">
        <v>9</v>
      </c>
      <c r="J32" s="39" t="s">
        <v>71</v>
      </c>
    </row>
    <row r="33" spans="1:10" ht="12" thickTop="1">
      <c r="A33" s="15">
        <v>1</v>
      </c>
      <c r="B33" s="42" t="s">
        <v>226</v>
      </c>
      <c r="C33" s="42" t="s">
        <v>227</v>
      </c>
      <c r="D33" s="20">
        <v>1959</v>
      </c>
      <c r="E33" s="42" t="s">
        <v>169</v>
      </c>
      <c r="F33" s="26">
        <v>213</v>
      </c>
      <c r="G33" s="42">
        <v>11</v>
      </c>
      <c r="H33" s="43">
        <v>0.8125</v>
      </c>
      <c r="I33" s="42">
        <v>0</v>
      </c>
      <c r="J33" s="42">
        <v>0</v>
      </c>
    </row>
    <row r="36" spans="2:4" ht="12.75">
      <c r="B36" s="15" t="s">
        <v>191</v>
      </c>
      <c r="C36" s="37" t="s">
        <v>315</v>
      </c>
      <c r="D36" s="38" t="s">
        <v>316</v>
      </c>
    </row>
    <row r="37" spans="2:10" ht="12" thickBot="1">
      <c r="B37" s="39" t="s">
        <v>0</v>
      </c>
      <c r="C37" s="39" t="s">
        <v>1</v>
      </c>
      <c r="D37" s="40" t="s">
        <v>2</v>
      </c>
      <c r="E37" s="39" t="s">
        <v>3</v>
      </c>
      <c r="F37" s="41" t="s">
        <v>69</v>
      </c>
      <c r="G37" s="39" t="s">
        <v>12</v>
      </c>
      <c r="H37" s="39" t="s">
        <v>70</v>
      </c>
      <c r="I37" s="39" t="s">
        <v>9</v>
      </c>
      <c r="J37" s="39" t="s">
        <v>71</v>
      </c>
    </row>
    <row r="38" spans="1:10" ht="12" thickTop="1">
      <c r="A38" s="15">
        <v>1</v>
      </c>
      <c r="B38" s="42" t="s">
        <v>236</v>
      </c>
      <c r="C38" s="42" t="s">
        <v>237</v>
      </c>
      <c r="D38" s="20">
        <v>1954</v>
      </c>
      <c r="E38" s="42" t="s">
        <v>238</v>
      </c>
      <c r="F38" s="26">
        <v>215</v>
      </c>
      <c r="G38" s="42">
        <v>17</v>
      </c>
      <c r="H38" s="43">
        <v>0.9298611111111111</v>
      </c>
      <c r="I38" s="42">
        <v>0</v>
      </c>
      <c r="J38" s="42">
        <v>0</v>
      </c>
    </row>
    <row r="39" spans="1:10" ht="11.25">
      <c r="A39" s="15">
        <v>2</v>
      </c>
      <c r="B39" s="44" t="s">
        <v>55</v>
      </c>
      <c r="C39" s="44" t="s">
        <v>240</v>
      </c>
      <c r="D39" s="21">
        <v>1954</v>
      </c>
      <c r="E39" s="44" t="s">
        <v>57</v>
      </c>
      <c r="F39" s="22">
        <v>109</v>
      </c>
      <c r="G39" s="44">
        <v>21</v>
      </c>
      <c r="H39" s="46">
        <v>1.0138888888888888</v>
      </c>
      <c r="I39" s="44">
        <v>0</v>
      </c>
      <c r="J39" s="44">
        <v>0</v>
      </c>
    </row>
    <row r="42" spans="2:4" ht="12.75">
      <c r="B42" s="15" t="s">
        <v>245</v>
      </c>
      <c r="C42" s="37" t="s">
        <v>143</v>
      </c>
      <c r="D42" s="38" t="s">
        <v>317</v>
      </c>
    </row>
    <row r="43" spans="2:10" ht="12" thickBot="1">
      <c r="B43" s="39" t="s">
        <v>0</v>
      </c>
      <c r="C43" s="39" t="s">
        <v>1</v>
      </c>
      <c r="D43" s="40" t="s">
        <v>2</v>
      </c>
      <c r="E43" s="39" t="s">
        <v>3</v>
      </c>
      <c r="F43" s="41" t="s">
        <v>69</v>
      </c>
      <c r="G43" s="39" t="s">
        <v>12</v>
      </c>
      <c r="H43" s="39" t="s">
        <v>70</v>
      </c>
      <c r="I43" s="39" t="s">
        <v>9</v>
      </c>
      <c r="J43" s="39" t="s">
        <v>71</v>
      </c>
    </row>
    <row r="44" spans="1:10" ht="12" thickTop="1">
      <c r="A44" s="15">
        <v>1</v>
      </c>
      <c r="B44" s="42" t="s">
        <v>236</v>
      </c>
      <c r="C44" s="42" t="s">
        <v>251</v>
      </c>
      <c r="D44" s="20">
        <v>1990</v>
      </c>
      <c r="E44" s="42" t="s">
        <v>37</v>
      </c>
      <c r="F44" s="26">
        <v>110</v>
      </c>
      <c r="G44" s="42">
        <v>12</v>
      </c>
      <c r="H44" s="43">
        <v>0.8173611111111111</v>
      </c>
      <c r="I44" s="42">
        <v>0</v>
      </c>
      <c r="J44" s="42">
        <v>0</v>
      </c>
    </row>
    <row r="47" spans="2:4" ht="12.75">
      <c r="B47" s="15" t="s">
        <v>245</v>
      </c>
      <c r="C47" s="37" t="s">
        <v>318</v>
      </c>
      <c r="D47" s="38" t="s">
        <v>319</v>
      </c>
    </row>
    <row r="48" spans="2:10" ht="12" thickBot="1">
      <c r="B48" s="39" t="s">
        <v>0</v>
      </c>
      <c r="C48" s="39" t="s">
        <v>1</v>
      </c>
      <c r="D48" s="40" t="s">
        <v>2</v>
      </c>
      <c r="E48" s="39" t="s">
        <v>3</v>
      </c>
      <c r="F48" s="41" t="s">
        <v>69</v>
      </c>
      <c r="G48" s="39" t="s">
        <v>12</v>
      </c>
      <c r="H48" s="39" t="s">
        <v>70</v>
      </c>
      <c r="I48" s="39" t="s">
        <v>9</v>
      </c>
      <c r="J48" s="39" t="s">
        <v>71</v>
      </c>
    </row>
    <row r="49" spans="1:10" ht="12" thickTop="1">
      <c r="A49" s="15">
        <v>1</v>
      </c>
      <c r="B49" s="42" t="s">
        <v>272</v>
      </c>
      <c r="C49" s="42" t="s">
        <v>273</v>
      </c>
      <c r="D49" s="20">
        <v>1970</v>
      </c>
      <c r="E49" s="42" t="s">
        <v>274</v>
      </c>
      <c r="F49" s="26">
        <v>26</v>
      </c>
      <c r="G49" s="42">
        <v>22</v>
      </c>
      <c r="H49" s="47">
        <v>1.0819444444444444</v>
      </c>
      <c r="I49" s="42">
        <v>0</v>
      </c>
      <c r="J49" s="42">
        <v>0</v>
      </c>
    </row>
    <row r="52" spans="2:4" ht="12.75">
      <c r="B52" s="15" t="s">
        <v>245</v>
      </c>
      <c r="C52" s="37" t="s">
        <v>320</v>
      </c>
      <c r="D52" s="38" t="s">
        <v>321</v>
      </c>
    </row>
    <row r="53" spans="2:10" ht="12" thickBot="1">
      <c r="B53" s="39" t="s">
        <v>0</v>
      </c>
      <c r="C53" s="39" t="s">
        <v>1</v>
      </c>
      <c r="D53" s="40" t="s">
        <v>2</v>
      </c>
      <c r="E53" s="39" t="s">
        <v>3</v>
      </c>
      <c r="F53" s="41" t="s">
        <v>69</v>
      </c>
      <c r="G53" s="39" t="s">
        <v>12</v>
      </c>
      <c r="H53" s="39" t="s">
        <v>70</v>
      </c>
      <c r="I53" s="39" t="s">
        <v>9</v>
      </c>
      <c r="J53" s="39" t="s">
        <v>71</v>
      </c>
    </row>
    <row r="54" spans="1:10" ht="12" thickTop="1">
      <c r="A54" s="15">
        <v>1</v>
      </c>
      <c r="B54" s="42" t="s">
        <v>247</v>
      </c>
      <c r="C54" s="42" t="s">
        <v>248</v>
      </c>
      <c r="D54" s="20">
        <v>1963</v>
      </c>
      <c r="E54" s="42" t="s">
        <v>53</v>
      </c>
      <c r="F54" s="26">
        <v>114</v>
      </c>
      <c r="G54" s="42">
        <v>8</v>
      </c>
      <c r="H54" s="43">
        <v>0.7729166666666667</v>
      </c>
      <c r="I54" s="42">
        <v>0</v>
      </c>
      <c r="J54" s="42">
        <v>0</v>
      </c>
    </row>
    <row r="55" spans="1:10" ht="11.25">
      <c r="A55" s="15">
        <v>2</v>
      </c>
      <c r="B55" s="44" t="s">
        <v>55</v>
      </c>
      <c r="C55" s="44" t="s">
        <v>258</v>
      </c>
      <c r="D55" s="21">
        <v>1960</v>
      </c>
      <c r="E55" s="44" t="s">
        <v>57</v>
      </c>
      <c r="F55" s="22">
        <v>227</v>
      </c>
      <c r="G55" s="44">
        <v>15</v>
      </c>
      <c r="H55" s="45">
        <v>0.9118055555555555</v>
      </c>
      <c r="I55" s="44">
        <v>0</v>
      </c>
      <c r="J55" s="44">
        <v>0</v>
      </c>
    </row>
    <row r="56" spans="1:10" ht="11.25">
      <c r="A56" s="15">
        <v>3</v>
      </c>
      <c r="B56" s="44" t="s">
        <v>260</v>
      </c>
      <c r="C56" s="44" t="s">
        <v>261</v>
      </c>
      <c r="D56" s="21">
        <v>1957</v>
      </c>
      <c r="E56" s="44" t="s">
        <v>262</v>
      </c>
      <c r="F56" s="22">
        <v>119</v>
      </c>
      <c r="G56" s="44">
        <v>18</v>
      </c>
      <c r="H56" s="45">
        <v>0.9604166666666667</v>
      </c>
      <c r="I56" s="44">
        <v>0</v>
      </c>
      <c r="J56" s="44">
        <v>0</v>
      </c>
    </row>
    <row r="57" spans="1:10" ht="11.25">
      <c r="A57" s="15">
        <v>4</v>
      </c>
      <c r="B57" s="44" t="s">
        <v>276</v>
      </c>
      <c r="C57" s="44" t="s">
        <v>277</v>
      </c>
      <c r="D57" s="21">
        <v>1958</v>
      </c>
      <c r="E57" s="44" t="s">
        <v>266</v>
      </c>
      <c r="F57" s="22">
        <v>147</v>
      </c>
      <c r="G57" s="44">
        <v>23</v>
      </c>
      <c r="H57" s="46">
        <v>1.1152777777777778</v>
      </c>
      <c r="I57" s="44">
        <v>0</v>
      </c>
      <c r="J57" s="44">
        <v>0</v>
      </c>
    </row>
    <row r="60" spans="2:4" ht="12.75">
      <c r="B60" s="15" t="s">
        <v>245</v>
      </c>
      <c r="C60" s="37" t="s">
        <v>322</v>
      </c>
      <c r="D60" s="38" t="s">
        <v>323</v>
      </c>
    </row>
    <row r="61" spans="2:10" ht="12" thickBot="1">
      <c r="B61" s="39" t="s">
        <v>0</v>
      </c>
      <c r="C61" s="39" t="s">
        <v>1</v>
      </c>
      <c r="D61" s="40" t="s">
        <v>2</v>
      </c>
      <c r="E61" s="39" t="s">
        <v>3</v>
      </c>
      <c r="F61" s="41" t="s">
        <v>69</v>
      </c>
      <c r="G61" s="39" t="s">
        <v>12</v>
      </c>
      <c r="H61" s="39" t="s">
        <v>70</v>
      </c>
      <c r="I61" s="39" t="s">
        <v>9</v>
      </c>
      <c r="J61" s="39" t="s">
        <v>71</v>
      </c>
    </row>
    <row r="62" spans="1:10" ht="12" thickTop="1">
      <c r="A62" s="15">
        <v>1</v>
      </c>
      <c r="B62" s="42" t="s">
        <v>254</v>
      </c>
      <c r="C62" s="42" t="s">
        <v>255</v>
      </c>
      <c r="D62" s="20">
        <v>1955</v>
      </c>
      <c r="E62" s="42" t="s">
        <v>256</v>
      </c>
      <c r="F62" s="26">
        <v>41</v>
      </c>
      <c r="G62" s="42">
        <v>13</v>
      </c>
      <c r="H62" s="43">
        <v>0.8472222222222222</v>
      </c>
      <c r="I62" s="42">
        <v>0</v>
      </c>
      <c r="J62" s="42">
        <v>0</v>
      </c>
    </row>
    <row r="63" spans="1:10" ht="11.25">
      <c r="A63" s="15">
        <v>2</v>
      </c>
      <c r="B63" s="44" t="s">
        <v>264</v>
      </c>
      <c r="C63" s="44" t="s">
        <v>265</v>
      </c>
      <c r="D63" s="21">
        <v>1956</v>
      </c>
      <c r="E63" s="44" t="s">
        <v>266</v>
      </c>
      <c r="F63" s="22">
        <v>140</v>
      </c>
      <c r="G63" s="44">
        <v>19</v>
      </c>
      <c r="H63" s="46">
        <v>1.003472222222222</v>
      </c>
      <c r="I63" s="44">
        <v>0</v>
      </c>
      <c r="J63" s="44">
        <v>0</v>
      </c>
    </row>
    <row r="64" spans="1:10" ht="11.25">
      <c r="A64" s="15">
        <v>3</v>
      </c>
      <c r="B64" s="44" t="s">
        <v>268</v>
      </c>
      <c r="C64" s="44" t="s">
        <v>93</v>
      </c>
      <c r="D64" s="21">
        <v>1953</v>
      </c>
      <c r="E64" s="44" t="s">
        <v>269</v>
      </c>
      <c r="F64" s="22">
        <v>126</v>
      </c>
      <c r="G64" s="44">
        <v>20</v>
      </c>
      <c r="H64" s="46">
        <v>1.0131944444444445</v>
      </c>
      <c r="I64" s="44">
        <v>0</v>
      </c>
      <c r="J64" s="44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N36"/>
  <sheetViews>
    <sheetView workbookViewId="0" topLeftCell="A1">
      <selection activeCell="H23" sqref="H23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324</v>
      </c>
      <c r="B2" s="5"/>
      <c r="C2" s="13" t="s">
        <v>325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191</v>
      </c>
      <c r="C5" s="24" t="s">
        <v>326</v>
      </c>
      <c r="D5" s="24" t="s">
        <v>327</v>
      </c>
      <c r="E5" s="24" t="s">
        <v>198</v>
      </c>
      <c r="F5" s="25">
        <v>1986</v>
      </c>
      <c r="G5" s="24" t="s">
        <v>37</v>
      </c>
      <c r="H5" s="25">
        <v>155</v>
      </c>
      <c r="I5" s="25">
        <v>1</v>
      </c>
      <c r="J5" s="30" t="s">
        <v>328</v>
      </c>
      <c r="K5" s="26">
        <v>0</v>
      </c>
      <c r="L5" s="27">
        <v>0</v>
      </c>
      <c r="M5" s="3" t="e">
        <f>VLOOKUP(F5&amp;B5,'[2]NOVEKAT'!$A$2:$C$23,3,FALSE)</f>
        <v>#N/A</v>
      </c>
    </row>
    <row r="6" spans="1:12" ht="12.75">
      <c r="A6" s="16">
        <v>2</v>
      </c>
      <c r="B6" s="21" t="s">
        <v>191</v>
      </c>
      <c r="C6" s="21" t="s">
        <v>329</v>
      </c>
      <c r="D6" s="21" t="s">
        <v>330</v>
      </c>
      <c r="E6" s="21" t="s">
        <v>331</v>
      </c>
      <c r="F6" s="22">
        <v>1976</v>
      </c>
      <c r="G6" s="21" t="s">
        <v>37</v>
      </c>
      <c r="H6" s="22">
        <v>154</v>
      </c>
      <c r="I6" s="22">
        <v>2</v>
      </c>
      <c r="J6" s="32" t="s">
        <v>332</v>
      </c>
      <c r="K6" s="22">
        <v>0</v>
      </c>
      <c r="L6" s="33">
        <v>0</v>
      </c>
    </row>
    <row r="7" spans="1:12" ht="12.75">
      <c r="A7" s="16">
        <v>3</v>
      </c>
      <c r="B7" s="21" t="s">
        <v>191</v>
      </c>
      <c r="C7" s="21" t="s">
        <v>333</v>
      </c>
      <c r="D7" s="21" t="s">
        <v>334</v>
      </c>
      <c r="E7" s="21" t="s">
        <v>293</v>
      </c>
      <c r="F7" s="22">
        <v>1991</v>
      </c>
      <c r="G7" s="21" t="s">
        <v>210</v>
      </c>
      <c r="H7" s="22">
        <v>113</v>
      </c>
      <c r="I7" s="22">
        <v>3</v>
      </c>
      <c r="J7" s="32" t="s">
        <v>335</v>
      </c>
      <c r="K7" s="22">
        <v>0</v>
      </c>
      <c r="L7" s="33">
        <v>0</v>
      </c>
    </row>
    <row r="8" spans="1:12" ht="12.75">
      <c r="A8" s="16">
        <v>4</v>
      </c>
      <c r="B8" s="21" t="s">
        <v>191</v>
      </c>
      <c r="C8" s="21" t="s">
        <v>326</v>
      </c>
      <c r="D8" s="21" t="s">
        <v>193</v>
      </c>
      <c r="E8" s="21" t="s">
        <v>194</v>
      </c>
      <c r="F8" s="22">
        <v>1980</v>
      </c>
      <c r="G8" s="21" t="s">
        <v>195</v>
      </c>
      <c r="H8" s="22">
        <v>94</v>
      </c>
      <c r="I8" s="22">
        <v>4</v>
      </c>
      <c r="J8" s="32" t="s">
        <v>336</v>
      </c>
      <c r="K8" s="22">
        <v>0</v>
      </c>
      <c r="L8" s="33">
        <v>0</v>
      </c>
    </row>
    <row r="9" spans="1:12" ht="12.75">
      <c r="A9" s="16">
        <v>5</v>
      </c>
      <c r="B9" s="21" t="s">
        <v>191</v>
      </c>
      <c r="C9" s="21" t="s">
        <v>337</v>
      </c>
      <c r="D9" s="21" t="s">
        <v>338</v>
      </c>
      <c r="E9" s="21" t="s">
        <v>339</v>
      </c>
      <c r="F9" s="22">
        <v>1964</v>
      </c>
      <c r="G9" s="21" t="s">
        <v>340</v>
      </c>
      <c r="H9" s="22">
        <v>64</v>
      </c>
      <c r="I9" s="22">
        <v>5</v>
      </c>
      <c r="J9" s="32" t="s">
        <v>341</v>
      </c>
      <c r="K9" s="22">
        <v>0</v>
      </c>
      <c r="L9" s="33">
        <v>0</v>
      </c>
    </row>
    <row r="10" spans="1:12" ht="12.75">
      <c r="A10" s="16">
        <v>6</v>
      </c>
      <c r="B10" s="21" t="s">
        <v>191</v>
      </c>
      <c r="C10" s="21" t="s">
        <v>342</v>
      </c>
      <c r="D10" s="21" t="s">
        <v>343</v>
      </c>
      <c r="E10" s="21" t="s">
        <v>344</v>
      </c>
      <c r="F10" s="22">
        <v>1956</v>
      </c>
      <c r="G10" s="21" t="s">
        <v>345</v>
      </c>
      <c r="H10" s="22">
        <v>84</v>
      </c>
      <c r="I10" s="22">
        <v>6</v>
      </c>
      <c r="J10" s="32" t="s">
        <v>346</v>
      </c>
      <c r="K10" s="22">
        <v>0</v>
      </c>
      <c r="L10" s="33">
        <v>0</v>
      </c>
    </row>
    <row r="11" spans="1:12" ht="12.75">
      <c r="A11" s="16">
        <v>7</v>
      </c>
      <c r="B11" s="21" t="s">
        <v>191</v>
      </c>
      <c r="C11" s="21" t="s">
        <v>329</v>
      </c>
      <c r="D11" s="21" t="s">
        <v>213</v>
      </c>
      <c r="E11" s="21" t="s">
        <v>214</v>
      </c>
      <c r="F11" s="22">
        <v>1975</v>
      </c>
      <c r="G11" s="21" t="s">
        <v>195</v>
      </c>
      <c r="H11" s="22">
        <v>75</v>
      </c>
      <c r="I11" s="22">
        <v>7</v>
      </c>
      <c r="J11" s="32" t="s">
        <v>347</v>
      </c>
      <c r="K11" s="22">
        <v>0</v>
      </c>
      <c r="L11" s="33">
        <v>0</v>
      </c>
    </row>
    <row r="12" spans="1:12" ht="12.75">
      <c r="A12" s="16">
        <v>8</v>
      </c>
      <c r="B12" s="21" t="s">
        <v>191</v>
      </c>
      <c r="C12" s="21" t="s">
        <v>337</v>
      </c>
      <c r="D12" s="21" t="s">
        <v>348</v>
      </c>
      <c r="E12" s="21" t="s">
        <v>349</v>
      </c>
      <c r="F12" s="22">
        <v>1961</v>
      </c>
      <c r="G12" s="21" t="s">
        <v>350</v>
      </c>
      <c r="H12" s="22">
        <v>118</v>
      </c>
      <c r="I12" s="22">
        <v>8</v>
      </c>
      <c r="J12" s="32" t="s">
        <v>351</v>
      </c>
      <c r="K12" s="22">
        <v>0</v>
      </c>
      <c r="L12" s="33">
        <v>0</v>
      </c>
    </row>
    <row r="13" spans="1:12" ht="12.75">
      <c r="A13" s="16">
        <v>9</v>
      </c>
      <c r="B13" s="21" t="s">
        <v>191</v>
      </c>
      <c r="C13" s="21" t="s">
        <v>342</v>
      </c>
      <c r="D13" s="21" t="s">
        <v>295</v>
      </c>
      <c r="E13" s="21" t="s">
        <v>352</v>
      </c>
      <c r="F13" s="22">
        <v>1956</v>
      </c>
      <c r="G13" s="21" t="s">
        <v>345</v>
      </c>
      <c r="H13" s="22">
        <v>89</v>
      </c>
      <c r="I13" s="22">
        <v>10</v>
      </c>
      <c r="J13" s="32" t="s">
        <v>353</v>
      </c>
      <c r="K13" s="22">
        <v>0</v>
      </c>
      <c r="L13" s="33">
        <v>0</v>
      </c>
    </row>
    <row r="14" spans="1:12" ht="12.75">
      <c r="A14" s="16">
        <v>10</v>
      </c>
      <c r="B14" s="21" t="s">
        <v>191</v>
      </c>
      <c r="C14" s="21" t="s">
        <v>337</v>
      </c>
      <c r="D14" s="21" t="s">
        <v>354</v>
      </c>
      <c r="E14" s="21" t="s">
        <v>355</v>
      </c>
      <c r="F14" s="22">
        <v>1957</v>
      </c>
      <c r="G14" s="21" t="s">
        <v>356</v>
      </c>
      <c r="H14" s="22">
        <v>159</v>
      </c>
      <c r="I14" s="22">
        <v>11</v>
      </c>
      <c r="J14" s="32" t="s">
        <v>357</v>
      </c>
      <c r="K14" s="22">
        <v>0</v>
      </c>
      <c r="L14" s="33">
        <v>0</v>
      </c>
    </row>
    <row r="15" spans="1:12" ht="12.75">
      <c r="A15" s="16">
        <v>11</v>
      </c>
      <c r="B15" s="21" t="s">
        <v>191</v>
      </c>
      <c r="C15" s="21" t="s">
        <v>337</v>
      </c>
      <c r="D15" s="21" t="s">
        <v>358</v>
      </c>
      <c r="E15" s="21" t="s">
        <v>359</v>
      </c>
      <c r="F15" s="22">
        <v>1966</v>
      </c>
      <c r="G15" s="21" t="s">
        <v>20</v>
      </c>
      <c r="H15" s="22">
        <v>160</v>
      </c>
      <c r="I15" s="22">
        <v>12</v>
      </c>
      <c r="J15" s="32" t="s">
        <v>360</v>
      </c>
      <c r="K15" s="22">
        <v>0</v>
      </c>
      <c r="L15" s="33">
        <v>0</v>
      </c>
    </row>
    <row r="16" spans="1:12" ht="12.75">
      <c r="A16" s="16">
        <v>12</v>
      </c>
      <c r="B16" s="21" t="s">
        <v>191</v>
      </c>
      <c r="C16" s="21" t="s">
        <v>361</v>
      </c>
      <c r="D16" s="21" t="s">
        <v>362</v>
      </c>
      <c r="E16" s="21" t="s">
        <v>363</v>
      </c>
      <c r="F16" s="22">
        <v>1943</v>
      </c>
      <c r="G16" s="21" t="s">
        <v>269</v>
      </c>
      <c r="H16" s="22">
        <v>127</v>
      </c>
      <c r="I16" s="22">
        <v>13</v>
      </c>
      <c r="J16" s="32" t="s">
        <v>364</v>
      </c>
      <c r="K16" s="22">
        <v>0</v>
      </c>
      <c r="L16" s="33">
        <v>0</v>
      </c>
    </row>
    <row r="17" spans="1:12" ht="12.75">
      <c r="A17" s="16">
        <v>13</v>
      </c>
      <c r="B17" s="21" t="s">
        <v>191</v>
      </c>
      <c r="C17" s="21" t="s">
        <v>337</v>
      </c>
      <c r="D17" s="21" t="s">
        <v>365</v>
      </c>
      <c r="E17" s="21" t="s">
        <v>366</v>
      </c>
      <c r="F17" s="22">
        <v>1957</v>
      </c>
      <c r="G17" s="21" t="s">
        <v>367</v>
      </c>
      <c r="H17" s="22">
        <v>40</v>
      </c>
      <c r="I17" s="22">
        <v>14</v>
      </c>
      <c r="J17" s="32" t="s">
        <v>368</v>
      </c>
      <c r="K17" s="22">
        <v>0</v>
      </c>
      <c r="L17" s="33">
        <v>0</v>
      </c>
    </row>
    <row r="18" spans="1:12" ht="12.75">
      <c r="A18" s="16">
        <v>14</v>
      </c>
      <c r="B18" s="21" t="s">
        <v>191</v>
      </c>
      <c r="C18" s="21" t="s">
        <v>329</v>
      </c>
      <c r="D18" s="21" t="s">
        <v>369</v>
      </c>
      <c r="E18" s="21" t="s">
        <v>370</v>
      </c>
      <c r="F18" s="22">
        <v>1967</v>
      </c>
      <c r="G18" s="21" t="s">
        <v>266</v>
      </c>
      <c r="H18" s="22">
        <v>93</v>
      </c>
      <c r="I18" s="22">
        <v>15</v>
      </c>
      <c r="J18" s="32" t="s">
        <v>371</v>
      </c>
      <c r="K18" s="22">
        <v>0</v>
      </c>
      <c r="L18" s="33">
        <v>0</v>
      </c>
    </row>
    <row r="19" spans="1:12" ht="12.75">
      <c r="A19" s="16">
        <v>15</v>
      </c>
      <c r="B19" s="21" t="s">
        <v>191</v>
      </c>
      <c r="C19" s="21" t="s">
        <v>337</v>
      </c>
      <c r="D19" s="21" t="s">
        <v>372</v>
      </c>
      <c r="E19" s="21" t="s">
        <v>227</v>
      </c>
      <c r="F19" s="22">
        <v>1961</v>
      </c>
      <c r="G19" s="21" t="s">
        <v>373</v>
      </c>
      <c r="H19" s="22">
        <v>88</v>
      </c>
      <c r="I19" s="22">
        <v>16</v>
      </c>
      <c r="J19" s="32" t="s">
        <v>374</v>
      </c>
      <c r="K19" s="22">
        <v>0</v>
      </c>
      <c r="L19" s="33">
        <v>0</v>
      </c>
    </row>
    <row r="20" spans="1:12" ht="12.75">
      <c r="A20" s="16">
        <v>16</v>
      </c>
      <c r="B20" s="21" t="s">
        <v>191</v>
      </c>
      <c r="C20" s="21" t="s">
        <v>337</v>
      </c>
      <c r="D20" s="21" t="s">
        <v>226</v>
      </c>
      <c r="E20" s="21" t="s">
        <v>227</v>
      </c>
      <c r="F20" s="22">
        <v>1959</v>
      </c>
      <c r="G20" s="21" t="s">
        <v>169</v>
      </c>
      <c r="H20" s="22">
        <v>240</v>
      </c>
      <c r="I20" s="22">
        <v>17</v>
      </c>
      <c r="J20" s="32" t="s">
        <v>375</v>
      </c>
      <c r="K20" s="22">
        <v>0</v>
      </c>
      <c r="L20" s="33">
        <v>0</v>
      </c>
    </row>
    <row r="21" spans="1:12" ht="12.75">
      <c r="A21" s="16">
        <v>17</v>
      </c>
      <c r="B21" s="21" t="s">
        <v>191</v>
      </c>
      <c r="C21" s="21" t="s">
        <v>326</v>
      </c>
      <c r="D21" s="21" t="s">
        <v>376</v>
      </c>
      <c r="E21" s="21" t="s">
        <v>377</v>
      </c>
      <c r="F21" s="22">
        <v>1977</v>
      </c>
      <c r="G21" s="21" t="s">
        <v>266</v>
      </c>
      <c r="H21" s="22">
        <v>0</v>
      </c>
      <c r="I21" s="22">
        <v>18</v>
      </c>
      <c r="J21" s="32" t="s">
        <v>378</v>
      </c>
      <c r="K21" s="22">
        <v>0</v>
      </c>
      <c r="L21" s="33">
        <v>0</v>
      </c>
    </row>
    <row r="22" spans="1:12" ht="12.75">
      <c r="A22" s="16">
        <v>18</v>
      </c>
      <c r="B22" s="21" t="s">
        <v>191</v>
      </c>
      <c r="C22" s="21" t="s">
        <v>342</v>
      </c>
      <c r="D22" s="21" t="s">
        <v>379</v>
      </c>
      <c r="E22" s="21" t="s">
        <v>380</v>
      </c>
      <c r="F22" s="22">
        <v>1951</v>
      </c>
      <c r="G22" s="21" t="s">
        <v>381</v>
      </c>
      <c r="H22" s="22">
        <v>67</v>
      </c>
      <c r="I22" s="22">
        <v>19</v>
      </c>
      <c r="J22" s="32" t="s">
        <v>382</v>
      </c>
      <c r="K22" s="22">
        <v>0</v>
      </c>
      <c r="L22" s="33">
        <v>0</v>
      </c>
    </row>
    <row r="23" spans="1:12" ht="12.75">
      <c r="A23" s="16">
        <v>19</v>
      </c>
      <c r="B23" s="21" t="s">
        <v>191</v>
      </c>
      <c r="C23" s="21" t="s">
        <v>342</v>
      </c>
      <c r="D23" s="21" t="s">
        <v>383</v>
      </c>
      <c r="E23" s="21" t="s">
        <v>384</v>
      </c>
      <c r="F23" s="22">
        <v>1954</v>
      </c>
      <c r="G23" s="21" t="s">
        <v>57</v>
      </c>
      <c r="H23" s="22">
        <v>165</v>
      </c>
      <c r="I23" s="22">
        <v>20</v>
      </c>
      <c r="J23" s="32" t="s">
        <v>385</v>
      </c>
      <c r="K23" s="22">
        <v>0</v>
      </c>
      <c r="L23" s="33">
        <v>0</v>
      </c>
    </row>
    <row r="24" spans="1:12" ht="12.75">
      <c r="A24" s="16">
        <v>20</v>
      </c>
      <c r="B24" s="21" t="s">
        <v>191</v>
      </c>
      <c r="C24" s="21" t="s">
        <v>342</v>
      </c>
      <c r="D24" s="21" t="s">
        <v>386</v>
      </c>
      <c r="E24" s="21" t="s">
        <v>387</v>
      </c>
      <c r="F24" s="22">
        <v>1952</v>
      </c>
      <c r="G24" s="21" t="s">
        <v>274</v>
      </c>
      <c r="H24" s="22">
        <v>96</v>
      </c>
      <c r="I24" s="22">
        <v>21</v>
      </c>
      <c r="J24" s="32" t="s">
        <v>388</v>
      </c>
      <c r="K24" s="22">
        <v>0</v>
      </c>
      <c r="L24" s="33">
        <v>0</v>
      </c>
    </row>
    <row r="25" spans="1:12" ht="12.75">
      <c r="A25" s="16">
        <v>21</v>
      </c>
      <c r="B25" s="21" t="s">
        <v>191</v>
      </c>
      <c r="C25" s="21" t="s">
        <v>329</v>
      </c>
      <c r="D25" s="21" t="s">
        <v>389</v>
      </c>
      <c r="E25" s="21" t="s">
        <v>355</v>
      </c>
      <c r="F25" s="22">
        <v>1970</v>
      </c>
      <c r="G25" s="21" t="s">
        <v>390</v>
      </c>
      <c r="H25" s="22">
        <v>143</v>
      </c>
      <c r="I25" s="22">
        <v>22</v>
      </c>
      <c r="J25" s="32" t="s">
        <v>391</v>
      </c>
      <c r="K25" s="22">
        <v>0</v>
      </c>
      <c r="L25" s="33">
        <v>0</v>
      </c>
    </row>
    <row r="26" spans="1:12" ht="12.75">
      <c r="A26" s="16">
        <v>22</v>
      </c>
      <c r="B26" s="21" t="s">
        <v>191</v>
      </c>
      <c r="C26" s="21" t="s">
        <v>329</v>
      </c>
      <c r="D26" s="21" t="s">
        <v>392</v>
      </c>
      <c r="E26" s="21" t="s">
        <v>387</v>
      </c>
      <c r="F26" s="22">
        <v>1970</v>
      </c>
      <c r="G26" s="21"/>
      <c r="H26" s="22">
        <v>167</v>
      </c>
      <c r="I26" s="22">
        <v>23</v>
      </c>
      <c r="J26" s="32" t="s">
        <v>393</v>
      </c>
      <c r="K26" s="22">
        <v>0</v>
      </c>
      <c r="L26" s="33">
        <v>0</v>
      </c>
    </row>
    <row r="27" spans="1:12" ht="12.75">
      <c r="A27" s="16">
        <v>23</v>
      </c>
      <c r="B27" s="21" t="s">
        <v>191</v>
      </c>
      <c r="C27" s="21" t="s">
        <v>361</v>
      </c>
      <c r="D27" s="21" t="s">
        <v>394</v>
      </c>
      <c r="E27" s="21" t="s">
        <v>395</v>
      </c>
      <c r="F27" s="22">
        <v>1940</v>
      </c>
      <c r="G27" s="21" t="s">
        <v>396</v>
      </c>
      <c r="H27" s="22">
        <v>74</v>
      </c>
      <c r="I27" s="22">
        <v>24</v>
      </c>
      <c r="J27" s="32" t="s">
        <v>397</v>
      </c>
      <c r="K27" s="22">
        <v>0</v>
      </c>
      <c r="L27" s="33">
        <v>0</v>
      </c>
    </row>
    <row r="28" spans="1:12" ht="12.75">
      <c r="A28" s="16">
        <v>24</v>
      </c>
      <c r="B28" s="21" t="s">
        <v>191</v>
      </c>
      <c r="C28" s="21" t="s">
        <v>342</v>
      </c>
      <c r="D28" s="21" t="s">
        <v>398</v>
      </c>
      <c r="E28" s="21" t="s">
        <v>227</v>
      </c>
      <c r="F28" s="22">
        <v>1954</v>
      </c>
      <c r="G28" s="21" t="s">
        <v>399</v>
      </c>
      <c r="H28" s="22">
        <v>146</v>
      </c>
      <c r="I28" s="22">
        <v>25</v>
      </c>
      <c r="J28" s="32" t="s">
        <v>400</v>
      </c>
      <c r="K28" s="22">
        <v>0</v>
      </c>
      <c r="L28" s="33">
        <v>0</v>
      </c>
    </row>
    <row r="29" spans="1:12" ht="12.75">
      <c r="A29" s="16">
        <v>25</v>
      </c>
      <c r="B29" s="21" t="s">
        <v>191</v>
      </c>
      <c r="C29" s="21" t="s">
        <v>342</v>
      </c>
      <c r="D29" s="21" t="s">
        <v>401</v>
      </c>
      <c r="E29" s="21" t="s">
        <v>402</v>
      </c>
      <c r="F29" s="22">
        <v>1952</v>
      </c>
      <c r="G29" s="21" t="s">
        <v>403</v>
      </c>
      <c r="H29" s="22">
        <v>54</v>
      </c>
      <c r="I29" s="22">
        <v>26</v>
      </c>
      <c r="J29" s="32" t="s">
        <v>404</v>
      </c>
      <c r="K29" s="22">
        <v>0</v>
      </c>
      <c r="L29" s="33">
        <v>0</v>
      </c>
    </row>
    <row r="30" spans="1:12" ht="12.75">
      <c r="A30" s="16">
        <v>26</v>
      </c>
      <c r="B30" s="21" t="s">
        <v>191</v>
      </c>
      <c r="C30" s="21" t="s">
        <v>337</v>
      </c>
      <c r="D30" s="21" t="s">
        <v>405</v>
      </c>
      <c r="E30" s="21" t="s">
        <v>406</v>
      </c>
      <c r="F30" s="22">
        <v>1960</v>
      </c>
      <c r="G30" s="21" t="s">
        <v>407</v>
      </c>
      <c r="H30" s="22">
        <v>122</v>
      </c>
      <c r="I30" s="22">
        <v>27</v>
      </c>
      <c r="J30" s="32" t="s">
        <v>408</v>
      </c>
      <c r="K30" s="22">
        <v>0</v>
      </c>
      <c r="L30" s="33">
        <v>0</v>
      </c>
    </row>
    <row r="31" spans="1:12" ht="12.75">
      <c r="A31" s="16">
        <v>27</v>
      </c>
      <c r="B31" s="21" t="s">
        <v>191</v>
      </c>
      <c r="C31" s="21" t="s">
        <v>361</v>
      </c>
      <c r="D31" s="21" t="s">
        <v>409</v>
      </c>
      <c r="E31" s="21" t="s">
        <v>410</v>
      </c>
      <c r="F31" s="22">
        <v>1941</v>
      </c>
      <c r="G31" s="21" t="s">
        <v>411</v>
      </c>
      <c r="H31" s="22">
        <v>80</v>
      </c>
      <c r="I31" s="22">
        <v>28</v>
      </c>
      <c r="J31" s="32" t="s">
        <v>412</v>
      </c>
      <c r="K31" s="22">
        <v>0</v>
      </c>
      <c r="L31" s="33">
        <v>0</v>
      </c>
    </row>
    <row r="32" spans="1:12" ht="12.75">
      <c r="A32" s="16">
        <v>28</v>
      </c>
      <c r="B32" s="21" t="s">
        <v>191</v>
      </c>
      <c r="C32" s="21" t="s">
        <v>342</v>
      </c>
      <c r="D32" s="21" t="s">
        <v>413</v>
      </c>
      <c r="E32" s="21" t="s">
        <v>414</v>
      </c>
      <c r="F32" s="22">
        <v>1955</v>
      </c>
      <c r="G32" s="21" t="s">
        <v>57</v>
      </c>
      <c r="H32" s="22">
        <v>121</v>
      </c>
      <c r="I32" s="22">
        <v>29</v>
      </c>
      <c r="J32" s="32" t="s">
        <v>415</v>
      </c>
      <c r="K32" s="22">
        <v>0</v>
      </c>
      <c r="L32" s="33">
        <v>0</v>
      </c>
    </row>
    <row r="33" spans="1:12" ht="12.75">
      <c r="A33" s="16">
        <v>29</v>
      </c>
      <c r="B33" s="21" t="s">
        <v>191</v>
      </c>
      <c r="C33" s="21" t="s">
        <v>416</v>
      </c>
      <c r="D33" s="21" t="s">
        <v>417</v>
      </c>
      <c r="E33" s="21" t="s">
        <v>402</v>
      </c>
      <c r="F33" s="22">
        <v>1930</v>
      </c>
      <c r="G33" s="21" t="s">
        <v>418</v>
      </c>
      <c r="H33" s="22">
        <v>71</v>
      </c>
      <c r="I33" s="22">
        <v>30</v>
      </c>
      <c r="J33" s="32" t="s">
        <v>419</v>
      </c>
      <c r="K33" s="22">
        <v>0</v>
      </c>
      <c r="L33" s="33">
        <v>0</v>
      </c>
    </row>
    <row r="34" spans="1:12" ht="12.75">
      <c r="A34" s="16">
        <v>30</v>
      </c>
      <c r="B34" s="21" t="s">
        <v>191</v>
      </c>
      <c r="C34" s="21" t="s">
        <v>416</v>
      </c>
      <c r="D34" s="21" t="s">
        <v>420</v>
      </c>
      <c r="E34" s="21" t="s">
        <v>421</v>
      </c>
      <c r="F34" s="22">
        <v>1936</v>
      </c>
      <c r="G34" s="21"/>
      <c r="H34" s="22">
        <v>209</v>
      </c>
      <c r="I34" s="22">
        <v>31</v>
      </c>
      <c r="J34" s="32" t="s">
        <v>422</v>
      </c>
      <c r="K34" s="22">
        <v>0</v>
      </c>
      <c r="L34" s="33">
        <v>0</v>
      </c>
    </row>
    <row r="35" spans="1:12" ht="12.75">
      <c r="A35" s="16">
        <v>31</v>
      </c>
      <c r="B35" s="21" t="s">
        <v>191</v>
      </c>
      <c r="C35" s="21" t="s">
        <v>361</v>
      </c>
      <c r="D35" s="21" t="s">
        <v>423</v>
      </c>
      <c r="E35" s="21" t="s">
        <v>424</v>
      </c>
      <c r="F35" s="22">
        <v>1938</v>
      </c>
      <c r="G35" s="21" t="s">
        <v>425</v>
      </c>
      <c r="H35" s="22">
        <v>220</v>
      </c>
      <c r="I35" s="22">
        <v>32</v>
      </c>
      <c r="J35" s="32" t="s">
        <v>426</v>
      </c>
      <c r="K35" s="22">
        <v>0</v>
      </c>
      <c r="L35" s="33">
        <v>0</v>
      </c>
    </row>
    <row r="36" spans="1:12" ht="12.75">
      <c r="A36" s="16">
        <v>32</v>
      </c>
      <c r="B36" s="21" t="s">
        <v>245</v>
      </c>
      <c r="C36" s="21" t="s">
        <v>427</v>
      </c>
      <c r="D36" s="21" t="s">
        <v>92</v>
      </c>
      <c r="E36" s="21" t="s">
        <v>93</v>
      </c>
      <c r="F36" s="22">
        <v>1993</v>
      </c>
      <c r="G36" s="21" t="s">
        <v>37</v>
      </c>
      <c r="H36" s="22">
        <v>9</v>
      </c>
      <c r="I36" s="22">
        <v>9</v>
      </c>
      <c r="J36" s="32" t="s">
        <v>428</v>
      </c>
      <c r="K36" s="22">
        <v>0</v>
      </c>
      <c r="L36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A1:J68"/>
  <sheetViews>
    <sheetView tabSelected="1" workbookViewId="0" topLeftCell="A1">
      <selection activeCell="H53" sqref="H53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324</v>
      </c>
      <c r="B2" s="34"/>
      <c r="C2" s="34" t="s">
        <v>325</v>
      </c>
      <c r="D2" s="35"/>
      <c r="E2" s="34"/>
      <c r="F2" s="36"/>
      <c r="G2" s="34"/>
      <c r="H2" s="34"/>
    </row>
    <row r="7" spans="2:4" ht="12.75">
      <c r="B7" s="15" t="s">
        <v>191</v>
      </c>
      <c r="C7" s="37" t="s">
        <v>145</v>
      </c>
      <c r="D7" s="38" t="s">
        <v>429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334</v>
      </c>
      <c r="C9" s="42" t="s">
        <v>293</v>
      </c>
      <c r="D9" s="20">
        <v>1991</v>
      </c>
      <c r="E9" s="42" t="s">
        <v>210</v>
      </c>
      <c r="F9" s="26">
        <v>113</v>
      </c>
      <c r="G9" s="42">
        <v>3</v>
      </c>
      <c r="H9" s="47">
        <v>1.1770833333333333</v>
      </c>
      <c r="I9" s="42">
        <v>0</v>
      </c>
      <c r="J9" s="42">
        <v>0</v>
      </c>
    </row>
    <row r="12" spans="2:4" ht="12.75">
      <c r="B12" s="15" t="s">
        <v>191</v>
      </c>
      <c r="C12" s="37" t="s">
        <v>430</v>
      </c>
      <c r="D12" s="38" t="s">
        <v>431</v>
      </c>
    </row>
    <row r="13" spans="2:10" ht="12" thickBot="1">
      <c r="B13" s="39" t="s">
        <v>0</v>
      </c>
      <c r="C13" s="39" t="s">
        <v>1</v>
      </c>
      <c r="D13" s="40" t="s">
        <v>2</v>
      </c>
      <c r="E13" s="39" t="s">
        <v>3</v>
      </c>
      <c r="F13" s="41" t="s">
        <v>69</v>
      </c>
      <c r="G13" s="39" t="s">
        <v>12</v>
      </c>
      <c r="H13" s="39" t="s">
        <v>70</v>
      </c>
      <c r="I13" s="39" t="s">
        <v>9</v>
      </c>
      <c r="J13" s="39" t="s">
        <v>71</v>
      </c>
    </row>
    <row r="14" spans="1:10" ht="12" thickTop="1">
      <c r="A14" s="15">
        <v>1</v>
      </c>
      <c r="B14" s="42" t="s">
        <v>327</v>
      </c>
      <c r="C14" s="42" t="s">
        <v>198</v>
      </c>
      <c r="D14" s="20">
        <v>1986</v>
      </c>
      <c r="E14" s="42" t="s">
        <v>37</v>
      </c>
      <c r="F14" s="26">
        <v>155</v>
      </c>
      <c r="G14" s="42">
        <v>1</v>
      </c>
      <c r="H14" s="47">
        <v>1.1645833333333333</v>
      </c>
      <c r="I14" s="42">
        <v>0</v>
      </c>
      <c r="J14" s="42">
        <v>0</v>
      </c>
    </row>
    <row r="15" spans="1:10" ht="11.25">
      <c r="A15" s="15">
        <v>2</v>
      </c>
      <c r="B15" s="44" t="s">
        <v>193</v>
      </c>
      <c r="C15" s="44" t="s">
        <v>194</v>
      </c>
      <c r="D15" s="21">
        <v>1980</v>
      </c>
      <c r="E15" s="44" t="s">
        <v>195</v>
      </c>
      <c r="F15" s="22">
        <v>94</v>
      </c>
      <c r="G15" s="44">
        <v>4</v>
      </c>
      <c r="H15" s="46">
        <v>1.1958333333333333</v>
      </c>
      <c r="I15" s="44">
        <v>0</v>
      </c>
      <c r="J15" s="44">
        <v>0</v>
      </c>
    </row>
    <row r="16" spans="1:10" ht="11.25">
      <c r="A16" s="15">
        <v>3</v>
      </c>
      <c r="B16" s="44" t="s">
        <v>376</v>
      </c>
      <c r="C16" s="44" t="s">
        <v>377</v>
      </c>
      <c r="D16" s="21">
        <v>1977</v>
      </c>
      <c r="E16" s="44" t="s">
        <v>266</v>
      </c>
      <c r="F16" s="22">
        <v>0</v>
      </c>
      <c r="G16" s="44">
        <v>18</v>
      </c>
      <c r="H16" s="46">
        <v>1.5236111111111112</v>
      </c>
      <c r="I16" s="44">
        <v>0</v>
      </c>
      <c r="J16" s="44">
        <v>0</v>
      </c>
    </row>
    <row r="19" spans="2:4" ht="12.75">
      <c r="B19" s="15" t="s">
        <v>191</v>
      </c>
      <c r="C19" s="37" t="s">
        <v>318</v>
      </c>
      <c r="D19" s="38" t="s">
        <v>432</v>
      </c>
    </row>
    <row r="20" spans="2:10" ht="12" thickBot="1">
      <c r="B20" s="39" t="s">
        <v>0</v>
      </c>
      <c r="C20" s="39" t="s">
        <v>1</v>
      </c>
      <c r="D20" s="40" t="s">
        <v>2</v>
      </c>
      <c r="E20" s="39" t="s">
        <v>3</v>
      </c>
      <c r="F20" s="41" t="s">
        <v>69</v>
      </c>
      <c r="G20" s="39" t="s">
        <v>12</v>
      </c>
      <c r="H20" s="39" t="s">
        <v>70</v>
      </c>
      <c r="I20" s="39" t="s">
        <v>9</v>
      </c>
      <c r="J20" s="39" t="s">
        <v>71</v>
      </c>
    </row>
    <row r="21" spans="1:10" ht="12" thickTop="1">
      <c r="A21" s="15">
        <v>1</v>
      </c>
      <c r="B21" s="42" t="s">
        <v>330</v>
      </c>
      <c r="C21" s="42" t="s">
        <v>331</v>
      </c>
      <c r="D21" s="20">
        <v>1976</v>
      </c>
      <c r="E21" s="42" t="s">
        <v>37</v>
      </c>
      <c r="F21" s="26">
        <v>154</v>
      </c>
      <c r="G21" s="42">
        <v>2</v>
      </c>
      <c r="H21" s="47">
        <v>1.16875</v>
      </c>
      <c r="I21" s="42">
        <v>0</v>
      </c>
      <c r="J21" s="42">
        <v>0</v>
      </c>
    </row>
    <row r="22" spans="1:10" ht="11.25">
      <c r="A22" s="15">
        <v>2</v>
      </c>
      <c r="B22" s="44" t="s">
        <v>213</v>
      </c>
      <c r="C22" s="44" t="s">
        <v>214</v>
      </c>
      <c r="D22" s="21">
        <v>1975</v>
      </c>
      <c r="E22" s="44" t="s">
        <v>195</v>
      </c>
      <c r="F22" s="22">
        <v>75</v>
      </c>
      <c r="G22" s="44">
        <v>7</v>
      </c>
      <c r="H22" s="46">
        <v>1.2854166666666667</v>
      </c>
      <c r="I22" s="44">
        <v>0</v>
      </c>
      <c r="J22" s="44">
        <v>0</v>
      </c>
    </row>
    <row r="23" spans="1:10" ht="11.25">
      <c r="A23" s="15">
        <v>3</v>
      </c>
      <c r="B23" s="44" t="s">
        <v>369</v>
      </c>
      <c r="C23" s="44" t="s">
        <v>370</v>
      </c>
      <c r="D23" s="21">
        <v>1967</v>
      </c>
      <c r="E23" s="44" t="s">
        <v>266</v>
      </c>
      <c r="F23" s="22">
        <v>93</v>
      </c>
      <c r="G23" s="44">
        <v>15</v>
      </c>
      <c r="H23" s="46">
        <v>1.4597222222222221</v>
      </c>
      <c r="I23" s="44">
        <v>0</v>
      </c>
      <c r="J23" s="44">
        <v>0</v>
      </c>
    </row>
    <row r="24" spans="1:10" ht="11.25">
      <c r="A24" s="15">
        <v>4</v>
      </c>
      <c r="B24" s="44" t="s">
        <v>389</v>
      </c>
      <c r="C24" s="44" t="s">
        <v>355</v>
      </c>
      <c r="D24" s="21">
        <v>1970</v>
      </c>
      <c r="E24" s="44" t="s">
        <v>390</v>
      </c>
      <c r="F24" s="22">
        <v>143</v>
      </c>
      <c r="G24" s="44">
        <v>22</v>
      </c>
      <c r="H24" s="46">
        <v>1.6034722222222222</v>
      </c>
      <c r="I24" s="44">
        <v>0</v>
      </c>
      <c r="J24" s="44">
        <v>0</v>
      </c>
    </row>
    <row r="25" spans="1:10" ht="11.25">
      <c r="A25" s="15">
        <v>5</v>
      </c>
      <c r="B25" s="44" t="s">
        <v>392</v>
      </c>
      <c r="C25" s="44" t="s">
        <v>387</v>
      </c>
      <c r="D25" s="21">
        <v>1970</v>
      </c>
      <c r="E25" s="44"/>
      <c r="F25" s="22">
        <v>167</v>
      </c>
      <c r="G25" s="44">
        <v>23</v>
      </c>
      <c r="H25" s="46">
        <v>1.6152777777777778</v>
      </c>
      <c r="I25" s="44">
        <v>0</v>
      </c>
      <c r="J25" s="44">
        <v>0</v>
      </c>
    </row>
    <row r="28" spans="2:4" ht="12.75">
      <c r="B28" s="15" t="s">
        <v>191</v>
      </c>
      <c r="C28" s="37" t="s">
        <v>320</v>
      </c>
      <c r="D28" s="38" t="s">
        <v>433</v>
      </c>
    </row>
    <row r="29" spans="2:10" ht="12" thickBot="1">
      <c r="B29" s="39" t="s">
        <v>0</v>
      </c>
      <c r="C29" s="39" t="s">
        <v>1</v>
      </c>
      <c r="D29" s="40" t="s">
        <v>2</v>
      </c>
      <c r="E29" s="39" t="s">
        <v>3</v>
      </c>
      <c r="F29" s="41" t="s">
        <v>69</v>
      </c>
      <c r="G29" s="39" t="s">
        <v>12</v>
      </c>
      <c r="H29" s="39" t="s">
        <v>70</v>
      </c>
      <c r="I29" s="39" t="s">
        <v>9</v>
      </c>
      <c r="J29" s="39" t="s">
        <v>71</v>
      </c>
    </row>
    <row r="30" spans="1:10" ht="12" thickTop="1">
      <c r="A30" s="15">
        <v>1</v>
      </c>
      <c r="B30" s="42" t="s">
        <v>338</v>
      </c>
      <c r="C30" s="42" t="s">
        <v>339</v>
      </c>
      <c r="D30" s="20">
        <v>1964</v>
      </c>
      <c r="E30" s="42" t="s">
        <v>340</v>
      </c>
      <c r="F30" s="26">
        <v>64</v>
      </c>
      <c r="G30" s="42">
        <v>5</v>
      </c>
      <c r="H30" s="47">
        <v>1.2395833333333333</v>
      </c>
      <c r="I30" s="42">
        <v>0</v>
      </c>
      <c r="J30" s="42">
        <v>0</v>
      </c>
    </row>
    <row r="31" spans="1:10" ht="11.25">
      <c r="A31" s="15">
        <v>2</v>
      </c>
      <c r="B31" s="44" t="s">
        <v>348</v>
      </c>
      <c r="C31" s="44" t="s">
        <v>349</v>
      </c>
      <c r="D31" s="21">
        <v>1961</v>
      </c>
      <c r="E31" s="44" t="s">
        <v>350</v>
      </c>
      <c r="F31" s="22">
        <v>118</v>
      </c>
      <c r="G31" s="44">
        <v>8</v>
      </c>
      <c r="H31" s="46">
        <v>1.2916666666666667</v>
      </c>
      <c r="I31" s="44">
        <v>0</v>
      </c>
      <c r="J31" s="44">
        <v>0</v>
      </c>
    </row>
    <row r="32" spans="1:10" ht="11.25">
      <c r="A32" s="15">
        <v>3</v>
      </c>
      <c r="B32" s="44" t="s">
        <v>354</v>
      </c>
      <c r="C32" s="44" t="s">
        <v>355</v>
      </c>
      <c r="D32" s="21">
        <v>1957</v>
      </c>
      <c r="E32" s="44" t="s">
        <v>356</v>
      </c>
      <c r="F32" s="22">
        <v>159</v>
      </c>
      <c r="G32" s="44">
        <v>11</v>
      </c>
      <c r="H32" s="46">
        <v>1.3430555555555557</v>
      </c>
      <c r="I32" s="44">
        <v>0</v>
      </c>
      <c r="J32" s="44">
        <v>0</v>
      </c>
    </row>
    <row r="33" spans="1:10" ht="11.25">
      <c r="A33" s="15">
        <v>4</v>
      </c>
      <c r="B33" s="44" t="s">
        <v>358</v>
      </c>
      <c r="C33" s="44" t="s">
        <v>359</v>
      </c>
      <c r="D33" s="21">
        <v>1966</v>
      </c>
      <c r="E33" s="44" t="s">
        <v>20</v>
      </c>
      <c r="F33" s="22">
        <v>160</v>
      </c>
      <c r="G33" s="44">
        <v>12</v>
      </c>
      <c r="H33" s="46">
        <v>1.3590277777777777</v>
      </c>
      <c r="I33" s="44">
        <v>0</v>
      </c>
      <c r="J33" s="44">
        <v>0</v>
      </c>
    </row>
    <row r="34" spans="1:10" ht="11.25">
      <c r="A34" s="15">
        <v>5</v>
      </c>
      <c r="B34" s="44" t="s">
        <v>365</v>
      </c>
      <c r="C34" s="44" t="s">
        <v>366</v>
      </c>
      <c r="D34" s="21">
        <v>1957</v>
      </c>
      <c r="E34" s="44" t="s">
        <v>367</v>
      </c>
      <c r="F34" s="22">
        <v>40</v>
      </c>
      <c r="G34" s="44">
        <v>14</v>
      </c>
      <c r="H34" s="46">
        <v>1.4041666666666668</v>
      </c>
      <c r="I34" s="44">
        <v>0</v>
      </c>
      <c r="J34" s="44">
        <v>0</v>
      </c>
    </row>
    <row r="35" spans="1:10" ht="11.25">
      <c r="A35" s="15">
        <v>6</v>
      </c>
      <c r="B35" s="44" t="s">
        <v>372</v>
      </c>
      <c r="C35" s="44" t="s">
        <v>227</v>
      </c>
      <c r="D35" s="21">
        <v>1961</v>
      </c>
      <c r="E35" s="44" t="s">
        <v>373</v>
      </c>
      <c r="F35" s="22">
        <v>88</v>
      </c>
      <c r="G35" s="44">
        <v>16</v>
      </c>
      <c r="H35" s="46">
        <v>1.4722222222222223</v>
      </c>
      <c r="I35" s="44">
        <v>0</v>
      </c>
      <c r="J35" s="44">
        <v>0</v>
      </c>
    </row>
    <row r="36" spans="1:10" ht="11.25">
      <c r="A36" s="15">
        <v>7</v>
      </c>
      <c r="B36" s="44" t="s">
        <v>226</v>
      </c>
      <c r="C36" s="44" t="s">
        <v>227</v>
      </c>
      <c r="D36" s="21">
        <v>1959</v>
      </c>
      <c r="E36" s="44" t="s">
        <v>169</v>
      </c>
      <c r="F36" s="22">
        <v>240</v>
      </c>
      <c r="G36" s="44">
        <v>17</v>
      </c>
      <c r="H36" s="46">
        <v>1.4881944444444446</v>
      </c>
      <c r="I36" s="44">
        <v>0</v>
      </c>
      <c r="J36" s="44">
        <v>0</v>
      </c>
    </row>
    <row r="37" spans="1:10" ht="11.25">
      <c r="A37" s="15">
        <v>8</v>
      </c>
      <c r="B37" s="44" t="s">
        <v>405</v>
      </c>
      <c r="C37" s="44" t="s">
        <v>406</v>
      </c>
      <c r="D37" s="21">
        <v>1960</v>
      </c>
      <c r="E37" s="44" t="s">
        <v>407</v>
      </c>
      <c r="F37" s="22">
        <v>122</v>
      </c>
      <c r="G37" s="44">
        <v>27</v>
      </c>
      <c r="H37" s="46">
        <v>1.6777777777777778</v>
      </c>
      <c r="I37" s="44">
        <v>0</v>
      </c>
      <c r="J37" s="44">
        <v>0</v>
      </c>
    </row>
    <row r="40" spans="2:4" ht="12.75">
      <c r="B40" s="15" t="s">
        <v>191</v>
      </c>
      <c r="C40" s="37" t="s">
        <v>322</v>
      </c>
      <c r="D40" s="38" t="s">
        <v>434</v>
      </c>
    </row>
    <row r="41" spans="2:10" ht="12" thickBot="1">
      <c r="B41" s="39" t="s">
        <v>0</v>
      </c>
      <c r="C41" s="39" t="s">
        <v>1</v>
      </c>
      <c r="D41" s="40" t="s">
        <v>2</v>
      </c>
      <c r="E41" s="39" t="s">
        <v>3</v>
      </c>
      <c r="F41" s="41" t="s">
        <v>69</v>
      </c>
      <c r="G41" s="39" t="s">
        <v>12</v>
      </c>
      <c r="H41" s="39" t="s">
        <v>70</v>
      </c>
      <c r="I41" s="39" t="s">
        <v>9</v>
      </c>
      <c r="J41" s="39" t="s">
        <v>71</v>
      </c>
    </row>
    <row r="42" spans="1:10" ht="12" thickTop="1">
      <c r="A42" s="15">
        <v>1</v>
      </c>
      <c r="B42" s="42" t="s">
        <v>343</v>
      </c>
      <c r="C42" s="42" t="s">
        <v>344</v>
      </c>
      <c r="D42" s="20">
        <v>1956</v>
      </c>
      <c r="E42" s="42" t="s">
        <v>345</v>
      </c>
      <c r="F42" s="26">
        <v>84</v>
      </c>
      <c r="G42" s="42">
        <v>6</v>
      </c>
      <c r="H42" s="47">
        <v>1.2486111111111111</v>
      </c>
      <c r="I42" s="42">
        <v>0</v>
      </c>
      <c r="J42" s="42">
        <v>0</v>
      </c>
    </row>
    <row r="43" spans="1:10" ht="11.25">
      <c r="A43" s="15">
        <v>2</v>
      </c>
      <c r="B43" s="44" t="s">
        <v>295</v>
      </c>
      <c r="C43" s="44" t="s">
        <v>352</v>
      </c>
      <c r="D43" s="21">
        <v>1956</v>
      </c>
      <c r="E43" s="44" t="s">
        <v>345</v>
      </c>
      <c r="F43" s="22">
        <v>89</v>
      </c>
      <c r="G43" s="44">
        <v>10</v>
      </c>
      <c r="H43" s="46">
        <v>1.3402777777777777</v>
      </c>
      <c r="I43" s="44">
        <v>0</v>
      </c>
      <c r="J43" s="44">
        <v>0</v>
      </c>
    </row>
    <row r="44" spans="1:10" ht="11.25">
      <c r="A44" s="15">
        <v>3</v>
      </c>
      <c r="B44" s="44" t="s">
        <v>379</v>
      </c>
      <c r="C44" s="44" t="s">
        <v>380</v>
      </c>
      <c r="D44" s="21">
        <v>1951</v>
      </c>
      <c r="E44" s="44" t="s">
        <v>381</v>
      </c>
      <c r="F44" s="22">
        <v>67</v>
      </c>
      <c r="G44" s="44">
        <v>19</v>
      </c>
      <c r="H44" s="46">
        <v>1.5270833333333333</v>
      </c>
      <c r="I44" s="44">
        <v>0</v>
      </c>
      <c r="J44" s="44">
        <v>0</v>
      </c>
    </row>
    <row r="45" spans="1:10" ht="11.25">
      <c r="A45" s="15">
        <v>4</v>
      </c>
      <c r="B45" s="44" t="s">
        <v>383</v>
      </c>
      <c r="C45" s="44" t="s">
        <v>384</v>
      </c>
      <c r="D45" s="21">
        <v>1954</v>
      </c>
      <c r="E45" s="44" t="s">
        <v>57</v>
      </c>
      <c r="F45" s="22">
        <v>165</v>
      </c>
      <c r="G45" s="44">
        <v>20</v>
      </c>
      <c r="H45" s="46">
        <v>1.5388888888888888</v>
      </c>
      <c r="I45" s="44">
        <v>0</v>
      </c>
      <c r="J45" s="44">
        <v>0</v>
      </c>
    </row>
    <row r="46" spans="1:10" ht="11.25">
      <c r="A46" s="15">
        <v>5</v>
      </c>
      <c r="B46" s="44" t="s">
        <v>386</v>
      </c>
      <c r="C46" s="44" t="s">
        <v>387</v>
      </c>
      <c r="D46" s="21">
        <v>1952</v>
      </c>
      <c r="E46" s="44" t="s">
        <v>274</v>
      </c>
      <c r="F46" s="22">
        <v>96</v>
      </c>
      <c r="G46" s="44">
        <v>21</v>
      </c>
      <c r="H46" s="46">
        <v>1.5444444444444445</v>
      </c>
      <c r="I46" s="44">
        <v>0</v>
      </c>
      <c r="J46" s="44">
        <v>0</v>
      </c>
    </row>
    <row r="47" spans="1:10" ht="11.25">
      <c r="A47" s="15">
        <v>6</v>
      </c>
      <c r="B47" s="44" t="s">
        <v>398</v>
      </c>
      <c r="C47" s="44" t="s">
        <v>227</v>
      </c>
      <c r="D47" s="21">
        <v>1954</v>
      </c>
      <c r="E47" s="44" t="s">
        <v>399</v>
      </c>
      <c r="F47" s="22">
        <v>146</v>
      </c>
      <c r="G47" s="44">
        <v>25</v>
      </c>
      <c r="H47" s="46">
        <v>1.6395833333333334</v>
      </c>
      <c r="I47" s="44">
        <v>0</v>
      </c>
      <c r="J47" s="44">
        <v>0</v>
      </c>
    </row>
    <row r="48" spans="1:10" ht="11.25">
      <c r="A48" s="15">
        <v>7</v>
      </c>
      <c r="B48" s="44" t="s">
        <v>401</v>
      </c>
      <c r="C48" s="44" t="s">
        <v>402</v>
      </c>
      <c r="D48" s="21">
        <v>1952</v>
      </c>
      <c r="E48" s="44" t="s">
        <v>403</v>
      </c>
      <c r="F48" s="22">
        <v>54</v>
      </c>
      <c r="G48" s="44">
        <v>26</v>
      </c>
      <c r="H48" s="46">
        <v>1.65625</v>
      </c>
      <c r="I48" s="44">
        <v>0</v>
      </c>
      <c r="J48" s="44">
        <v>0</v>
      </c>
    </row>
    <row r="49" spans="1:10" ht="11.25">
      <c r="A49" s="15">
        <v>8</v>
      </c>
      <c r="B49" s="44" t="s">
        <v>413</v>
      </c>
      <c r="C49" s="44" t="s">
        <v>414</v>
      </c>
      <c r="D49" s="21">
        <v>1955</v>
      </c>
      <c r="E49" s="44" t="s">
        <v>57</v>
      </c>
      <c r="F49" s="22">
        <v>121</v>
      </c>
      <c r="G49" s="44">
        <v>29</v>
      </c>
      <c r="H49" s="46">
        <v>1.8444444444444443</v>
      </c>
      <c r="I49" s="44">
        <v>0</v>
      </c>
      <c r="J49" s="44">
        <v>0</v>
      </c>
    </row>
    <row r="52" spans="2:4" ht="12.75">
      <c r="B52" s="15" t="s">
        <v>191</v>
      </c>
      <c r="C52" s="37" t="s">
        <v>435</v>
      </c>
      <c r="D52" s="38" t="s">
        <v>436</v>
      </c>
    </row>
    <row r="53" spans="2:10" ht="12" thickBot="1">
      <c r="B53" s="39" t="s">
        <v>0</v>
      </c>
      <c r="C53" s="39" t="s">
        <v>1</v>
      </c>
      <c r="D53" s="40" t="s">
        <v>2</v>
      </c>
      <c r="E53" s="39" t="s">
        <v>3</v>
      </c>
      <c r="F53" s="41" t="s">
        <v>69</v>
      </c>
      <c r="G53" s="39" t="s">
        <v>12</v>
      </c>
      <c r="H53" s="39" t="s">
        <v>70</v>
      </c>
      <c r="I53" s="39" t="s">
        <v>9</v>
      </c>
      <c r="J53" s="39" t="s">
        <v>71</v>
      </c>
    </row>
    <row r="54" spans="1:10" ht="12" thickTop="1">
      <c r="A54" s="15">
        <v>1</v>
      </c>
      <c r="B54" s="42" t="s">
        <v>362</v>
      </c>
      <c r="C54" s="42" t="s">
        <v>363</v>
      </c>
      <c r="D54" s="20">
        <v>1943</v>
      </c>
      <c r="E54" s="42" t="s">
        <v>269</v>
      </c>
      <c r="F54" s="26">
        <v>127</v>
      </c>
      <c r="G54" s="42">
        <v>13</v>
      </c>
      <c r="H54" s="47">
        <v>1.4020833333333333</v>
      </c>
      <c r="I54" s="42">
        <v>0</v>
      </c>
      <c r="J54" s="42">
        <v>0</v>
      </c>
    </row>
    <row r="55" spans="1:10" ht="11.25">
      <c r="A55" s="15">
        <v>2</v>
      </c>
      <c r="B55" s="44" t="s">
        <v>394</v>
      </c>
      <c r="C55" s="44" t="s">
        <v>395</v>
      </c>
      <c r="D55" s="21">
        <v>1940</v>
      </c>
      <c r="E55" s="44" t="s">
        <v>396</v>
      </c>
      <c r="F55" s="22">
        <v>74</v>
      </c>
      <c r="G55" s="44">
        <v>24</v>
      </c>
      <c r="H55" s="46">
        <v>1.627777777777778</v>
      </c>
      <c r="I55" s="44">
        <v>0</v>
      </c>
      <c r="J55" s="44">
        <v>0</v>
      </c>
    </row>
    <row r="56" spans="1:10" ht="11.25">
      <c r="A56" s="15">
        <v>3</v>
      </c>
      <c r="B56" s="44" t="s">
        <v>409</v>
      </c>
      <c r="C56" s="44" t="s">
        <v>410</v>
      </c>
      <c r="D56" s="21">
        <v>1941</v>
      </c>
      <c r="E56" s="44" t="s">
        <v>411</v>
      </c>
      <c r="F56" s="22">
        <v>80</v>
      </c>
      <c r="G56" s="44">
        <v>28</v>
      </c>
      <c r="H56" s="46">
        <v>1.7409722222222221</v>
      </c>
      <c r="I56" s="44">
        <v>0</v>
      </c>
      <c r="J56" s="44">
        <v>0</v>
      </c>
    </row>
    <row r="57" spans="1:10" ht="11.25">
      <c r="A57" s="15">
        <v>4</v>
      </c>
      <c r="B57" s="44" t="s">
        <v>423</v>
      </c>
      <c r="C57" s="44" t="s">
        <v>424</v>
      </c>
      <c r="D57" s="21">
        <v>1938</v>
      </c>
      <c r="E57" s="44" t="s">
        <v>425</v>
      </c>
      <c r="F57" s="22">
        <v>220</v>
      </c>
      <c r="G57" s="44">
        <v>32</v>
      </c>
      <c r="H57" s="46">
        <v>2.1263888888888887</v>
      </c>
      <c r="I57" s="44">
        <v>0</v>
      </c>
      <c r="J57" s="44">
        <v>0</v>
      </c>
    </row>
    <row r="60" spans="2:4" ht="12.75">
      <c r="B60" s="15" t="s">
        <v>191</v>
      </c>
      <c r="C60" s="37" t="s">
        <v>437</v>
      </c>
      <c r="D60" s="38" t="s">
        <v>438</v>
      </c>
    </row>
    <row r="61" spans="2:10" ht="12" thickBot="1">
      <c r="B61" s="39" t="s">
        <v>0</v>
      </c>
      <c r="C61" s="39" t="s">
        <v>1</v>
      </c>
      <c r="D61" s="40" t="s">
        <v>2</v>
      </c>
      <c r="E61" s="39" t="s">
        <v>3</v>
      </c>
      <c r="F61" s="41" t="s">
        <v>69</v>
      </c>
      <c r="G61" s="39" t="s">
        <v>12</v>
      </c>
      <c r="H61" s="39" t="s">
        <v>70</v>
      </c>
      <c r="I61" s="39" t="s">
        <v>9</v>
      </c>
      <c r="J61" s="39" t="s">
        <v>71</v>
      </c>
    </row>
    <row r="62" spans="1:10" ht="12" thickTop="1">
      <c r="A62" s="15">
        <v>1</v>
      </c>
      <c r="B62" s="42" t="s">
        <v>417</v>
      </c>
      <c r="C62" s="42" t="s">
        <v>402</v>
      </c>
      <c r="D62" s="20">
        <v>1930</v>
      </c>
      <c r="E62" s="42" t="s">
        <v>418</v>
      </c>
      <c r="F62" s="26">
        <v>71</v>
      </c>
      <c r="G62" s="42">
        <v>30</v>
      </c>
      <c r="H62" s="47">
        <v>1.8527777777777779</v>
      </c>
      <c r="I62" s="42">
        <v>0</v>
      </c>
      <c r="J62" s="42">
        <v>0</v>
      </c>
    </row>
    <row r="63" spans="1:10" ht="11.25">
      <c r="A63" s="15">
        <v>2</v>
      </c>
      <c r="B63" s="44" t="s">
        <v>420</v>
      </c>
      <c r="C63" s="44" t="s">
        <v>421</v>
      </c>
      <c r="D63" s="21">
        <v>1936</v>
      </c>
      <c r="E63" s="44"/>
      <c r="F63" s="22">
        <v>209</v>
      </c>
      <c r="G63" s="44">
        <v>31</v>
      </c>
      <c r="H63" s="46">
        <v>2.058333333333333</v>
      </c>
      <c r="I63" s="44">
        <v>0</v>
      </c>
      <c r="J63" s="44">
        <v>0</v>
      </c>
    </row>
    <row r="66" spans="2:4" ht="12.75">
      <c r="B66" s="15" t="s">
        <v>245</v>
      </c>
      <c r="C66" s="37" t="s">
        <v>145</v>
      </c>
      <c r="D66" s="38" t="s">
        <v>439</v>
      </c>
    </row>
    <row r="67" spans="2:10" ht="12" thickBot="1">
      <c r="B67" s="39" t="s">
        <v>0</v>
      </c>
      <c r="C67" s="39" t="s">
        <v>1</v>
      </c>
      <c r="D67" s="40" t="s">
        <v>2</v>
      </c>
      <c r="E67" s="39" t="s">
        <v>3</v>
      </c>
      <c r="F67" s="41" t="s">
        <v>69</v>
      </c>
      <c r="G67" s="39" t="s">
        <v>12</v>
      </c>
      <c r="H67" s="39" t="s">
        <v>70</v>
      </c>
      <c r="I67" s="39" t="s">
        <v>9</v>
      </c>
      <c r="J67" s="39" t="s">
        <v>71</v>
      </c>
    </row>
    <row r="68" spans="1:10" ht="12" thickTop="1">
      <c r="A68" s="15">
        <v>1</v>
      </c>
      <c r="B68" s="42" t="s">
        <v>92</v>
      </c>
      <c r="C68" s="42" t="s">
        <v>93</v>
      </c>
      <c r="D68" s="20">
        <v>1993</v>
      </c>
      <c r="E68" s="42" t="s">
        <v>37</v>
      </c>
      <c r="F68" s="26">
        <v>9</v>
      </c>
      <c r="G68" s="42">
        <v>9</v>
      </c>
      <c r="H68" s="47">
        <v>1.3381944444444445</v>
      </c>
      <c r="I68" s="42">
        <v>0</v>
      </c>
      <c r="J68" s="42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N14"/>
  <sheetViews>
    <sheetView workbookViewId="0" topLeftCell="A1">
      <selection activeCell="D26" sqref="D26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29</v>
      </c>
      <c r="B2" s="5"/>
      <c r="C2" s="13" t="s">
        <v>30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6</v>
      </c>
      <c r="C5" s="24" t="s">
        <v>31</v>
      </c>
      <c r="D5" s="24" t="s">
        <v>32</v>
      </c>
      <c r="E5" s="24" t="s">
        <v>33</v>
      </c>
      <c r="F5" s="25">
        <v>1997</v>
      </c>
      <c r="G5" s="24" t="s">
        <v>20</v>
      </c>
      <c r="H5" s="25">
        <v>10</v>
      </c>
      <c r="I5" s="25">
        <v>2</v>
      </c>
      <c r="J5" s="30" t="s">
        <v>34</v>
      </c>
      <c r="K5" s="26">
        <v>0</v>
      </c>
      <c r="L5" s="27">
        <v>0</v>
      </c>
      <c r="M5" s="3" t="str">
        <f>VLOOKUP(F5&amp;B5,'[1]NOVEKAT'!$A$2:$C$23,3,FALSE)</f>
        <v>A0</v>
      </c>
    </row>
    <row r="6" spans="1:12" ht="12.75">
      <c r="A6" s="16">
        <v>2</v>
      </c>
      <c r="B6" s="21" t="s">
        <v>6</v>
      </c>
      <c r="C6" s="21" t="s">
        <v>31</v>
      </c>
      <c r="D6" s="21" t="s">
        <v>35</v>
      </c>
      <c r="E6" s="21" t="s">
        <v>36</v>
      </c>
      <c r="F6" s="22">
        <v>1997</v>
      </c>
      <c r="G6" s="21" t="s">
        <v>37</v>
      </c>
      <c r="H6" s="22">
        <v>144</v>
      </c>
      <c r="I6" s="22">
        <v>4</v>
      </c>
      <c r="J6" s="32" t="s">
        <v>28</v>
      </c>
      <c r="K6" s="22">
        <v>0</v>
      </c>
      <c r="L6" s="33">
        <v>0</v>
      </c>
    </row>
    <row r="7" spans="1:12" ht="12.75">
      <c r="A7" s="16">
        <v>3</v>
      </c>
      <c r="B7" s="21" t="s">
        <v>6</v>
      </c>
      <c r="C7" s="21" t="s">
        <v>31</v>
      </c>
      <c r="D7" s="21" t="s">
        <v>38</v>
      </c>
      <c r="E7" s="21" t="s">
        <v>39</v>
      </c>
      <c r="F7" s="22">
        <v>1997</v>
      </c>
      <c r="G7" s="21" t="s">
        <v>37</v>
      </c>
      <c r="H7" s="22">
        <v>11</v>
      </c>
      <c r="I7" s="22">
        <v>6</v>
      </c>
      <c r="J7" s="32" t="s">
        <v>40</v>
      </c>
      <c r="K7" s="22">
        <v>0</v>
      </c>
      <c r="L7" s="33">
        <v>0</v>
      </c>
    </row>
    <row r="8" spans="1:12" ht="12.75">
      <c r="A8" s="16">
        <v>4</v>
      </c>
      <c r="B8" s="21" t="s">
        <v>6</v>
      </c>
      <c r="C8" s="21" t="s">
        <v>31</v>
      </c>
      <c r="D8" s="21" t="s">
        <v>41</v>
      </c>
      <c r="E8" s="21" t="s">
        <v>42</v>
      </c>
      <c r="F8" s="22">
        <v>1997</v>
      </c>
      <c r="G8" s="21" t="s">
        <v>20</v>
      </c>
      <c r="H8" s="22">
        <v>4</v>
      </c>
      <c r="I8" s="22">
        <v>7</v>
      </c>
      <c r="J8" s="32" t="s">
        <v>43</v>
      </c>
      <c r="K8" s="22">
        <v>0</v>
      </c>
      <c r="L8" s="33">
        <v>0</v>
      </c>
    </row>
    <row r="9" spans="1:12" ht="12.75">
      <c r="A9" s="16">
        <v>5</v>
      </c>
      <c r="B9" s="21" t="s">
        <v>6</v>
      </c>
      <c r="C9" s="21" t="s">
        <v>31</v>
      </c>
      <c r="D9" s="21" t="s">
        <v>44</v>
      </c>
      <c r="E9" s="21" t="s">
        <v>45</v>
      </c>
      <c r="F9" s="22">
        <v>1997</v>
      </c>
      <c r="G9" s="21" t="s">
        <v>20</v>
      </c>
      <c r="H9" s="22">
        <v>234</v>
      </c>
      <c r="I9" s="22">
        <v>8</v>
      </c>
      <c r="J9" s="32" t="s">
        <v>46</v>
      </c>
      <c r="K9" s="22">
        <v>0</v>
      </c>
      <c r="L9" s="33">
        <v>0</v>
      </c>
    </row>
    <row r="10" spans="1:12" ht="12.75">
      <c r="A10" s="16">
        <v>6</v>
      </c>
      <c r="B10" s="21" t="s">
        <v>6</v>
      </c>
      <c r="C10" s="21" t="s">
        <v>31</v>
      </c>
      <c r="D10" s="21" t="s">
        <v>22</v>
      </c>
      <c r="E10" s="21" t="s">
        <v>47</v>
      </c>
      <c r="F10" s="22">
        <v>1997</v>
      </c>
      <c r="G10" s="21"/>
      <c r="H10" s="22">
        <v>150</v>
      </c>
      <c r="I10" s="22">
        <v>10</v>
      </c>
      <c r="J10" s="32" t="s">
        <v>48</v>
      </c>
      <c r="K10" s="22">
        <v>0</v>
      </c>
      <c r="L10" s="33">
        <v>0</v>
      </c>
    </row>
    <row r="11" spans="1:12" ht="12.75">
      <c r="A11" s="16">
        <v>7</v>
      </c>
      <c r="B11" s="21" t="s">
        <v>49</v>
      </c>
      <c r="C11" s="21" t="s">
        <v>50</v>
      </c>
      <c r="D11" s="21" t="s">
        <v>51</v>
      </c>
      <c r="E11" s="21" t="s">
        <v>52</v>
      </c>
      <c r="F11" s="22">
        <v>1997</v>
      </c>
      <c r="G11" s="21" t="s">
        <v>53</v>
      </c>
      <c r="H11" s="22">
        <v>56</v>
      </c>
      <c r="I11" s="22">
        <v>1</v>
      </c>
      <c r="J11" s="32" t="s">
        <v>54</v>
      </c>
      <c r="K11" s="22">
        <v>0</v>
      </c>
      <c r="L11" s="33">
        <v>0</v>
      </c>
    </row>
    <row r="12" spans="1:12" ht="12.75">
      <c r="A12" s="16">
        <v>8</v>
      </c>
      <c r="B12" s="21" t="s">
        <v>49</v>
      </c>
      <c r="C12" s="21" t="s">
        <v>50</v>
      </c>
      <c r="D12" s="21" t="s">
        <v>55</v>
      </c>
      <c r="E12" s="21" t="s">
        <v>56</v>
      </c>
      <c r="F12" s="22">
        <v>1997</v>
      </c>
      <c r="G12" s="21" t="s">
        <v>57</v>
      </c>
      <c r="H12" s="22">
        <v>100</v>
      </c>
      <c r="I12" s="22">
        <v>3</v>
      </c>
      <c r="J12" s="32" t="s">
        <v>58</v>
      </c>
      <c r="K12" s="22">
        <v>0</v>
      </c>
      <c r="L12" s="33">
        <v>0</v>
      </c>
    </row>
    <row r="13" spans="1:12" ht="12.75">
      <c r="A13" s="16">
        <v>9</v>
      </c>
      <c r="B13" s="21" t="s">
        <v>49</v>
      </c>
      <c r="C13" s="21" t="s">
        <v>50</v>
      </c>
      <c r="D13" s="21" t="s">
        <v>59</v>
      </c>
      <c r="E13" s="21" t="s">
        <v>60</v>
      </c>
      <c r="F13" s="22">
        <v>1997</v>
      </c>
      <c r="G13" s="21" t="s">
        <v>61</v>
      </c>
      <c r="H13" s="22">
        <v>218</v>
      </c>
      <c r="I13" s="22">
        <v>5</v>
      </c>
      <c r="J13" s="32" t="s">
        <v>62</v>
      </c>
      <c r="K13" s="22">
        <v>0</v>
      </c>
      <c r="L13" s="33">
        <v>0</v>
      </c>
    </row>
    <row r="14" spans="1:12" ht="12.75">
      <c r="A14" s="16">
        <v>10</v>
      </c>
      <c r="B14" s="21" t="s">
        <v>49</v>
      </c>
      <c r="C14" s="21" t="s">
        <v>50</v>
      </c>
      <c r="D14" s="21" t="s">
        <v>63</v>
      </c>
      <c r="E14" s="21" t="s">
        <v>64</v>
      </c>
      <c r="F14" s="22">
        <v>1997</v>
      </c>
      <c r="G14" s="21" t="s">
        <v>65</v>
      </c>
      <c r="H14" s="22">
        <v>116</v>
      </c>
      <c r="I14" s="22">
        <v>9</v>
      </c>
      <c r="J14" s="32" t="s">
        <v>66</v>
      </c>
      <c r="K14" s="22">
        <v>0</v>
      </c>
      <c r="L14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1"/>
  <dimension ref="A1:J22"/>
  <sheetViews>
    <sheetView workbookViewId="0" topLeftCell="A1">
      <selection activeCell="D32" sqref="D32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29</v>
      </c>
      <c r="B2" s="34"/>
      <c r="C2" s="34" t="s">
        <v>30</v>
      </c>
      <c r="D2" s="35"/>
      <c r="E2" s="34"/>
      <c r="F2" s="36"/>
      <c r="G2" s="34"/>
      <c r="H2" s="34"/>
    </row>
    <row r="7" spans="2:4" ht="12.75">
      <c r="B7" s="15" t="s">
        <v>6</v>
      </c>
      <c r="C7" s="37" t="s">
        <v>67</v>
      </c>
      <c r="D7" s="38" t="s">
        <v>68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32</v>
      </c>
      <c r="C9" s="42" t="s">
        <v>33</v>
      </c>
      <c r="D9" s="20">
        <v>1997</v>
      </c>
      <c r="E9" s="42" t="s">
        <v>20</v>
      </c>
      <c r="F9" s="26">
        <v>10</v>
      </c>
      <c r="G9" s="42">
        <v>2</v>
      </c>
      <c r="H9" s="43">
        <v>0.1173611111111111</v>
      </c>
      <c r="I9" s="42">
        <v>0</v>
      </c>
      <c r="J9" s="42">
        <v>0</v>
      </c>
    </row>
    <row r="10" spans="1:10" ht="11.25">
      <c r="A10" s="15">
        <v>2</v>
      </c>
      <c r="B10" s="44" t="s">
        <v>35</v>
      </c>
      <c r="C10" s="44" t="s">
        <v>36</v>
      </c>
      <c r="D10" s="21">
        <v>1997</v>
      </c>
      <c r="E10" s="44" t="s">
        <v>37</v>
      </c>
      <c r="F10" s="22">
        <v>144</v>
      </c>
      <c r="G10" s="44">
        <v>4</v>
      </c>
      <c r="H10" s="45">
        <v>0.125</v>
      </c>
      <c r="I10" s="44">
        <v>0</v>
      </c>
      <c r="J10" s="44">
        <v>0</v>
      </c>
    </row>
    <row r="11" spans="1:10" ht="11.25">
      <c r="A11" s="15">
        <v>3</v>
      </c>
      <c r="B11" s="44" t="s">
        <v>38</v>
      </c>
      <c r="C11" s="44" t="s">
        <v>39</v>
      </c>
      <c r="D11" s="21">
        <v>1997</v>
      </c>
      <c r="E11" s="44" t="s">
        <v>37</v>
      </c>
      <c r="F11" s="22">
        <v>11</v>
      </c>
      <c r="G11" s="44">
        <v>6</v>
      </c>
      <c r="H11" s="45">
        <v>0.12638888888888888</v>
      </c>
      <c r="I11" s="44">
        <v>0</v>
      </c>
      <c r="J11" s="44">
        <v>0</v>
      </c>
    </row>
    <row r="12" spans="1:10" ht="11.25">
      <c r="A12" s="15">
        <v>4</v>
      </c>
      <c r="B12" s="44" t="s">
        <v>41</v>
      </c>
      <c r="C12" s="44" t="s">
        <v>42</v>
      </c>
      <c r="D12" s="21">
        <v>1997</v>
      </c>
      <c r="E12" s="44" t="s">
        <v>20</v>
      </c>
      <c r="F12" s="22">
        <v>4</v>
      </c>
      <c r="G12" s="44">
        <v>7</v>
      </c>
      <c r="H12" s="45">
        <v>0.1326388888888889</v>
      </c>
      <c r="I12" s="44">
        <v>0</v>
      </c>
      <c r="J12" s="44">
        <v>0</v>
      </c>
    </row>
    <row r="13" spans="1:10" ht="11.25">
      <c r="A13" s="15">
        <v>5</v>
      </c>
      <c r="B13" s="44" t="s">
        <v>44</v>
      </c>
      <c r="C13" s="44" t="s">
        <v>45</v>
      </c>
      <c r="D13" s="21">
        <v>1997</v>
      </c>
      <c r="E13" s="44" t="s">
        <v>20</v>
      </c>
      <c r="F13" s="22">
        <v>234</v>
      </c>
      <c r="G13" s="44">
        <v>8</v>
      </c>
      <c r="H13" s="45">
        <v>0.13402777777777777</v>
      </c>
      <c r="I13" s="44">
        <v>0</v>
      </c>
      <c r="J13" s="44">
        <v>0</v>
      </c>
    </row>
    <row r="14" spans="1:10" ht="11.25">
      <c r="A14" s="15">
        <v>6</v>
      </c>
      <c r="B14" s="44" t="s">
        <v>22</v>
      </c>
      <c r="C14" s="44" t="s">
        <v>47</v>
      </c>
      <c r="D14" s="21">
        <v>1997</v>
      </c>
      <c r="E14" s="44"/>
      <c r="F14" s="22">
        <v>150</v>
      </c>
      <c r="G14" s="44">
        <v>10</v>
      </c>
      <c r="H14" s="45">
        <v>0.1375</v>
      </c>
      <c r="I14" s="44">
        <v>0</v>
      </c>
      <c r="J14" s="44">
        <v>0</v>
      </c>
    </row>
    <row r="17" spans="2:4" ht="12.75">
      <c r="B17" s="15" t="s">
        <v>49</v>
      </c>
      <c r="C17" s="37" t="s">
        <v>67</v>
      </c>
      <c r="D17" s="38" t="s">
        <v>72</v>
      </c>
    </row>
    <row r="18" spans="2:10" ht="12" thickBot="1">
      <c r="B18" s="39" t="s">
        <v>0</v>
      </c>
      <c r="C18" s="39" t="s">
        <v>1</v>
      </c>
      <c r="D18" s="40" t="s">
        <v>2</v>
      </c>
      <c r="E18" s="39" t="s">
        <v>3</v>
      </c>
      <c r="F18" s="41" t="s">
        <v>69</v>
      </c>
      <c r="G18" s="39" t="s">
        <v>12</v>
      </c>
      <c r="H18" s="39" t="s">
        <v>70</v>
      </c>
      <c r="I18" s="39" t="s">
        <v>9</v>
      </c>
      <c r="J18" s="39" t="s">
        <v>71</v>
      </c>
    </row>
    <row r="19" spans="1:10" ht="12" thickTop="1">
      <c r="A19" s="15">
        <v>1</v>
      </c>
      <c r="B19" s="42" t="s">
        <v>51</v>
      </c>
      <c r="C19" s="42" t="s">
        <v>52</v>
      </c>
      <c r="D19" s="20">
        <v>1997</v>
      </c>
      <c r="E19" s="42" t="s">
        <v>53</v>
      </c>
      <c r="F19" s="26">
        <v>56</v>
      </c>
      <c r="G19" s="42">
        <v>1</v>
      </c>
      <c r="H19" s="43">
        <v>0.10972222222222222</v>
      </c>
      <c r="I19" s="42">
        <v>0</v>
      </c>
      <c r="J19" s="42">
        <v>0</v>
      </c>
    </row>
    <row r="20" spans="1:10" ht="11.25">
      <c r="A20" s="15">
        <v>2</v>
      </c>
      <c r="B20" s="44" t="s">
        <v>55</v>
      </c>
      <c r="C20" s="44" t="s">
        <v>56</v>
      </c>
      <c r="D20" s="21">
        <v>1997</v>
      </c>
      <c r="E20" s="44" t="s">
        <v>57</v>
      </c>
      <c r="F20" s="22">
        <v>100</v>
      </c>
      <c r="G20" s="44">
        <v>3</v>
      </c>
      <c r="H20" s="45">
        <v>0.11944444444444445</v>
      </c>
      <c r="I20" s="44">
        <v>0</v>
      </c>
      <c r="J20" s="44">
        <v>0</v>
      </c>
    </row>
    <row r="21" spans="1:10" ht="11.25">
      <c r="A21" s="15">
        <v>3</v>
      </c>
      <c r="B21" s="44" t="s">
        <v>59</v>
      </c>
      <c r="C21" s="44" t="s">
        <v>60</v>
      </c>
      <c r="D21" s="21">
        <v>1997</v>
      </c>
      <c r="E21" s="44" t="s">
        <v>61</v>
      </c>
      <c r="F21" s="22">
        <v>218</v>
      </c>
      <c r="G21" s="44">
        <v>5</v>
      </c>
      <c r="H21" s="45">
        <v>0.12569444444444444</v>
      </c>
      <c r="I21" s="44">
        <v>0</v>
      </c>
      <c r="J21" s="44">
        <v>0</v>
      </c>
    </row>
    <row r="22" spans="1:10" ht="11.25">
      <c r="A22" s="15">
        <v>4</v>
      </c>
      <c r="B22" s="44" t="s">
        <v>63</v>
      </c>
      <c r="C22" s="44" t="s">
        <v>64</v>
      </c>
      <c r="D22" s="21">
        <v>1997</v>
      </c>
      <c r="E22" s="44" t="s">
        <v>65</v>
      </c>
      <c r="F22" s="22">
        <v>116</v>
      </c>
      <c r="G22" s="44">
        <v>9</v>
      </c>
      <c r="H22" s="45">
        <v>0.1361111111111111</v>
      </c>
      <c r="I22" s="44">
        <v>0</v>
      </c>
      <c r="J22" s="44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27"/>
  <sheetViews>
    <sheetView workbookViewId="0" topLeftCell="A1">
      <selection activeCell="E25" sqref="E25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73</v>
      </c>
      <c r="B2" s="5"/>
      <c r="C2" s="13" t="s">
        <v>74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6</v>
      </c>
      <c r="C5" s="24" t="s">
        <v>75</v>
      </c>
      <c r="D5" s="24" t="s">
        <v>76</v>
      </c>
      <c r="E5" s="24" t="s">
        <v>77</v>
      </c>
      <c r="F5" s="25">
        <v>1993</v>
      </c>
      <c r="G5" s="24" t="s">
        <v>78</v>
      </c>
      <c r="H5" s="25">
        <v>14</v>
      </c>
      <c r="I5" s="25">
        <v>1</v>
      </c>
      <c r="J5" s="30" t="s">
        <v>79</v>
      </c>
      <c r="K5" s="26">
        <v>0</v>
      </c>
      <c r="L5" s="27">
        <v>0</v>
      </c>
      <c r="M5" s="3" t="str">
        <f>VLOOKUP(F5&amp;B5,'[2]NOVEKAT'!$A$2:$C$23,3,FALSE)</f>
        <v>A2</v>
      </c>
    </row>
    <row r="6" spans="1:12" ht="12.75">
      <c r="A6" s="16">
        <v>2</v>
      </c>
      <c r="B6" s="21" t="s">
        <v>6</v>
      </c>
      <c r="C6" s="21" t="s">
        <v>75</v>
      </c>
      <c r="D6" s="21" t="s">
        <v>80</v>
      </c>
      <c r="E6" s="21" t="s">
        <v>81</v>
      </c>
      <c r="F6" s="22">
        <v>1993</v>
      </c>
      <c r="G6" s="21" t="s">
        <v>82</v>
      </c>
      <c r="H6" s="22">
        <v>137</v>
      </c>
      <c r="I6" s="22">
        <v>2</v>
      </c>
      <c r="J6" s="32" t="s">
        <v>83</v>
      </c>
      <c r="K6" s="22">
        <v>0</v>
      </c>
      <c r="L6" s="33">
        <v>0</v>
      </c>
    </row>
    <row r="7" spans="1:12" ht="12.75">
      <c r="A7" s="16">
        <v>3</v>
      </c>
      <c r="B7" s="21" t="s">
        <v>6</v>
      </c>
      <c r="C7" s="21" t="s">
        <v>75</v>
      </c>
      <c r="D7" s="21" t="s">
        <v>84</v>
      </c>
      <c r="E7" s="21" t="s">
        <v>85</v>
      </c>
      <c r="F7" s="22">
        <v>1993</v>
      </c>
      <c r="G7" s="21" t="s">
        <v>37</v>
      </c>
      <c r="H7" s="22">
        <v>17</v>
      </c>
      <c r="I7" s="22">
        <v>3</v>
      </c>
      <c r="J7" s="32" t="s">
        <v>86</v>
      </c>
      <c r="K7" s="22">
        <v>0</v>
      </c>
      <c r="L7" s="33">
        <v>0</v>
      </c>
    </row>
    <row r="8" spans="1:12" ht="12.75">
      <c r="A8" s="16">
        <v>4</v>
      </c>
      <c r="B8" s="21" t="s">
        <v>6</v>
      </c>
      <c r="C8" s="21" t="s">
        <v>75</v>
      </c>
      <c r="D8" s="21" t="s">
        <v>87</v>
      </c>
      <c r="E8" s="21" t="s">
        <v>88</v>
      </c>
      <c r="F8" s="22">
        <v>1993</v>
      </c>
      <c r="G8" s="21" t="s">
        <v>37</v>
      </c>
      <c r="H8" s="22">
        <v>123</v>
      </c>
      <c r="I8" s="22">
        <v>4</v>
      </c>
      <c r="J8" s="32" t="s">
        <v>89</v>
      </c>
      <c r="K8" s="22">
        <v>0</v>
      </c>
      <c r="L8" s="33">
        <v>0</v>
      </c>
    </row>
    <row r="9" spans="1:12" ht="12.75">
      <c r="A9" s="16">
        <v>5</v>
      </c>
      <c r="B9" s="21" t="s">
        <v>6</v>
      </c>
      <c r="C9" s="21" t="s">
        <v>75</v>
      </c>
      <c r="D9" s="21" t="s">
        <v>38</v>
      </c>
      <c r="E9" s="21" t="s">
        <v>90</v>
      </c>
      <c r="F9" s="22">
        <v>1994</v>
      </c>
      <c r="G9" s="21" t="s">
        <v>37</v>
      </c>
      <c r="H9" s="22">
        <v>23</v>
      </c>
      <c r="I9" s="22">
        <v>5</v>
      </c>
      <c r="J9" s="32" t="s">
        <v>91</v>
      </c>
      <c r="K9" s="22">
        <v>0</v>
      </c>
      <c r="L9" s="33">
        <v>0</v>
      </c>
    </row>
    <row r="10" spans="1:12" ht="12.75">
      <c r="A10" s="16">
        <v>6</v>
      </c>
      <c r="B10" s="21" t="s">
        <v>6</v>
      </c>
      <c r="C10" s="21" t="s">
        <v>75</v>
      </c>
      <c r="D10" s="21" t="s">
        <v>92</v>
      </c>
      <c r="E10" s="21" t="s">
        <v>93</v>
      </c>
      <c r="F10" s="22">
        <v>1993</v>
      </c>
      <c r="G10" s="21" t="s">
        <v>37</v>
      </c>
      <c r="H10" s="22">
        <v>9</v>
      </c>
      <c r="I10" s="22">
        <v>6</v>
      </c>
      <c r="J10" s="32" t="s">
        <v>94</v>
      </c>
      <c r="K10" s="22">
        <v>0</v>
      </c>
      <c r="L10" s="33">
        <v>0</v>
      </c>
    </row>
    <row r="11" spans="1:12" ht="12.75">
      <c r="A11" s="16">
        <v>7</v>
      </c>
      <c r="B11" s="21" t="s">
        <v>6</v>
      </c>
      <c r="C11" s="21" t="s">
        <v>75</v>
      </c>
      <c r="D11" s="21" t="s">
        <v>95</v>
      </c>
      <c r="E11" s="21" t="s">
        <v>96</v>
      </c>
      <c r="F11" s="22">
        <v>1993</v>
      </c>
      <c r="G11" s="21" t="s">
        <v>37</v>
      </c>
      <c r="H11" s="22">
        <v>124</v>
      </c>
      <c r="I11" s="22">
        <v>7</v>
      </c>
      <c r="J11" s="32" t="s">
        <v>97</v>
      </c>
      <c r="K11" s="22">
        <v>0</v>
      </c>
      <c r="L11" s="33">
        <v>0</v>
      </c>
    </row>
    <row r="12" spans="1:12" ht="12.75">
      <c r="A12" s="16">
        <v>8</v>
      </c>
      <c r="B12" s="21" t="s">
        <v>6</v>
      </c>
      <c r="C12" s="21" t="s">
        <v>98</v>
      </c>
      <c r="D12" s="21" t="s">
        <v>99</v>
      </c>
      <c r="E12" s="21" t="s">
        <v>45</v>
      </c>
      <c r="F12" s="22">
        <v>1995</v>
      </c>
      <c r="G12" s="21" t="s">
        <v>20</v>
      </c>
      <c r="H12" s="22">
        <v>112</v>
      </c>
      <c r="I12" s="22">
        <v>8</v>
      </c>
      <c r="J12" s="32" t="s">
        <v>100</v>
      </c>
      <c r="K12" s="22">
        <v>0</v>
      </c>
      <c r="L12" s="33">
        <v>0</v>
      </c>
    </row>
    <row r="13" spans="1:12" ht="12.75">
      <c r="A13" s="16">
        <v>9</v>
      </c>
      <c r="B13" s="21" t="s">
        <v>6</v>
      </c>
      <c r="C13" s="21" t="s">
        <v>98</v>
      </c>
      <c r="D13" s="21" t="s">
        <v>101</v>
      </c>
      <c r="E13" s="21" t="s">
        <v>81</v>
      </c>
      <c r="F13" s="22">
        <v>1995</v>
      </c>
      <c r="G13" s="21" t="s">
        <v>37</v>
      </c>
      <c r="H13" s="22">
        <v>59</v>
      </c>
      <c r="I13" s="22">
        <v>9</v>
      </c>
      <c r="J13" s="32" t="s">
        <v>102</v>
      </c>
      <c r="K13" s="22">
        <v>0</v>
      </c>
      <c r="L13" s="33">
        <v>0</v>
      </c>
    </row>
    <row r="14" spans="1:12" ht="12.75">
      <c r="A14" s="16">
        <v>10</v>
      </c>
      <c r="B14" s="21" t="s">
        <v>6</v>
      </c>
      <c r="C14" s="21" t="s">
        <v>98</v>
      </c>
      <c r="D14" s="21" t="s">
        <v>103</v>
      </c>
      <c r="E14" s="21" t="s">
        <v>104</v>
      </c>
      <c r="F14" s="22">
        <v>1995</v>
      </c>
      <c r="G14" s="21" t="s">
        <v>105</v>
      </c>
      <c r="H14" s="22">
        <v>79</v>
      </c>
      <c r="I14" s="22">
        <v>10</v>
      </c>
      <c r="J14" s="32" t="s">
        <v>106</v>
      </c>
      <c r="K14" s="22">
        <v>0</v>
      </c>
      <c r="L14" s="33">
        <v>0</v>
      </c>
    </row>
    <row r="15" spans="1:12" ht="12.75">
      <c r="A15" s="16">
        <v>11</v>
      </c>
      <c r="B15" s="21" t="s">
        <v>6</v>
      </c>
      <c r="C15" s="21" t="s">
        <v>75</v>
      </c>
      <c r="D15" s="21" t="s">
        <v>107</v>
      </c>
      <c r="E15" s="21" t="s">
        <v>104</v>
      </c>
      <c r="F15" s="22">
        <v>1994</v>
      </c>
      <c r="G15" s="21" t="s">
        <v>53</v>
      </c>
      <c r="H15" s="22">
        <v>49</v>
      </c>
      <c r="I15" s="22">
        <v>11</v>
      </c>
      <c r="J15" s="32" t="s">
        <v>108</v>
      </c>
      <c r="K15" s="22">
        <v>0</v>
      </c>
      <c r="L15" s="33">
        <v>0</v>
      </c>
    </row>
    <row r="16" spans="1:12" ht="12.75">
      <c r="A16" s="16">
        <v>12</v>
      </c>
      <c r="B16" s="21" t="s">
        <v>6</v>
      </c>
      <c r="C16" s="21" t="s">
        <v>75</v>
      </c>
      <c r="D16" s="21" t="s">
        <v>109</v>
      </c>
      <c r="E16" s="21" t="s">
        <v>110</v>
      </c>
      <c r="F16" s="22">
        <v>1994</v>
      </c>
      <c r="G16" s="21" t="s">
        <v>37</v>
      </c>
      <c r="H16" s="22">
        <v>5</v>
      </c>
      <c r="I16" s="22">
        <v>13</v>
      </c>
      <c r="J16" s="32" t="s">
        <v>111</v>
      </c>
      <c r="K16" s="22">
        <v>0</v>
      </c>
      <c r="L16" s="33">
        <v>0</v>
      </c>
    </row>
    <row r="17" spans="1:12" ht="12.75">
      <c r="A17" s="16">
        <v>13</v>
      </c>
      <c r="B17" s="21" t="s">
        <v>6</v>
      </c>
      <c r="C17" s="21" t="s">
        <v>98</v>
      </c>
      <c r="D17" s="21" t="s">
        <v>112</v>
      </c>
      <c r="E17" s="21" t="s">
        <v>27</v>
      </c>
      <c r="F17" s="22">
        <v>1996</v>
      </c>
      <c r="G17" s="21"/>
      <c r="H17" s="22">
        <v>18</v>
      </c>
      <c r="I17" s="22">
        <v>14</v>
      </c>
      <c r="J17" s="32" t="s">
        <v>113</v>
      </c>
      <c r="K17" s="22">
        <v>0</v>
      </c>
      <c r="L17" s="33">
        <v>0</v>
      </c>
    </row>
    <row r="18" spans="1:12" ht="12.75">
      <c r="A18" s="16">
        <v>14</v>
      </c>
      <c r="B18" s="21" t="s">
        <v>6</v>
      </c>
      <c r="C18" s="21" t="s">
        <v>75</v>
      </c>
      <c r="D18" s="21" t="s">
        <v>114</v>
      </c>
      <c r="E18" s="21" t="s">
        <v>115</v>
      </c>
      <c r="F18" s="22">
        <v>1994</v>
      </c>
      <c r="G18" s="21"/>
      <c r="H18" s="22">
        <v>148</v>
      </c>
      <c r="I18" s="22">
        <v>16</v>
      </c>
      <c r="J18" s="32" t="s">
        <v>116</v>
      </c>
      <c r="K18" s="22">
        <v>0</v>
      </c>
      <c r="L18" s="33">
        <v>0</v>
      </c>
    </row>
    <row r="19" spans="1:12" ht="12.75">
      <c r="A19" s="16">
        <v>15</v>
      </c>
      <c r="B19" s="21" t="s">
        <v>6</v>
      </c>
      <c r="C19" s="21" t="s">
        <v>98</v>
      </c>
      <c r="D19" s="21" t="s">
        <v>117</v>
      </c>
      <c r="E19" s="21" t="s">
        <v>118</v>
      </c>
      <c r="F19" s="22">
        <v>1996</v>
      </c>
      <c r="G19" s="21" t="s">
        <v>37</v>
      </c>
      <c r="H19" s="22">
        <v>145</v>
      </c>
      <c r="I19" s="22">
        <v>17</v>
      </c>
      <c r="J19" s="32" t="s">
        <v>119</v>
      </c>
      <c r="K19" s="22">
        <v>0</v>
      </c>
      <c r="L19" s="33">
        <v>0</v>
      </c>
    </row>
    <row r="20" spans="1:12" ht="12.75">
      <c r="A20" s="16">
        <v>16</v>
      </c>
      <c r="B20" s="21" t="s">
        <v>6</v>
      </c>
      <c r="C20" s="21" t="s">
        <v>98</v>
      </c>
      <c r="D20" s="21" t="s">
        <v>120</v>
      </c>
      <c r="E20" s="21" t="s">
        <v>121</v>
      </c>
      <c r="F20" s="22">
        <v>1995</v>
      </c>
      <c r="G20" s="21" t="s">
        <v>20</v>
      </c>
      <c r="H20" s="22">
        <v>153</v>
      </c>
      <c r="I20" s="22">
        <v>19</v>
      </c>
      <c r="J20" s="32" t="s">
        <v>122</v>
      </c>
      <c r="K20" s="22">
        <v>0</v>
      </c>
      <c r="L20" s="33">
        <v>0</v>
      </c>
    </row>
    <row r="21" spans="1:12" ht="12.75">
      <c r="A21" s="16">
        <v>17</v>
      </c>
      <c r="B21" s="21" t="s">
        <v>6</v>
      </c>
      <c r="C21" s="21" t="s">
        <v>98</v>
      </c>
      <c r="D21" s="21" t="s">
        <v>123</v>
      </c>
      <c r="E21" s="21" t="s">
        <v>124</v>
      </c>
      <c r="F21" s="22">
        <v>1995</v>
      </c>
      <c r="G21" s="21" t="s">
        <v>20</v>
      </c>
      <c r="H21" s="22">
        <v>151</v>
      </c>
      <c r="I21" s="22">
        <v>20</v>
      </c>
      <c r="J21" s="32" t="s">
        <v>125</v>
      </c>
      <c r="K21" s="22">
        <v>0</v>
      </c>
      <c r="L21" s="33">
        <v>0</v>
      </c>
    </row>
    <row r="22" spans="1:12" ht="12.75">
      <c r="A22" s="16">
        <v>18</v>
      </c>
      <c r="B22" s="21" t="s">
        <v>6</v>
      </c>
      <c r="C22" s="21" t="s">
        <v>98</v>
      </c>
      <c r="D22" s="21" t="s">
        <v>126</v>
      </c>
      <c r="E22" s="21" t="s">
        <v>127</v>
      </c>
      <c r="F22" s="22">
        <v>1995</v>
      </c>
      <c r="G22" s="21" t="s">
        <v>20</v>
      </c>
      <c r="H22" s="22">
        <v>158</v>
      </c>
      <c r="I22" s="22">
        <v>23</v>
      </c>
      <c r="J22" s="32" t="s">
        <v>128</v>
      </c>
      <c r="K22" s="22">
        <v>0</v>
      </c>
      <c r="L22" s="33">
        <v>0</v>
      </c>
    </row>
    <row r="23" spans="1:12" ht="12.75">
      <c r="A23" s="16">
        <v>19</v>
      </c>
      <c r="B23" s="21" t="s">
        <v>49</v>
      </c>
      <c r="C23" s="21" t="s">
        <v>129</v>
      </c>
      <c r="D23" s="21" t="s">
        <v>38</v>
      </c>
      <c r="E23" s="21" t="s">
        <v>130</v>
      </c>
      <c r="F23" s="22">
        <v>1995</v>
      </c>
      <c r="G23" s="21" t="s">
        <v>37</v>
      </c>
      <c r="H23" s="22">
        <v>142</v>
      </c>
      <c r="I23" s="22">
        <v>12</v>
      </c>
      <c r="J23" s="32" t="s">
        <v>131</v>
      </c>
      <c r="K23" s="22">
        <v>0</v>
      </c>
      <c r="L23" s="33">
        <v>0</v>
      </c>
    </row>
    <row r="24" spans="1:12" ht="12.75">
      <c r="A24" s="16">
        <v>20</v>
      </c>
      <c r="B24" s="21" t="s">
        <v>49</v>
      </c>
      <c r="C24" s="21" t="s">
        <v>129</v>
      </c>
      <c r="D24" s="21" t="s">
        <v>132</v>
      </c>
      <c r="E24" s="21" t="s">
        <v>133</v>
      </c>
      <c r="F24" s="22">
        <v>1995</v>
      </c>
      <c r="G24" s="21" t="s">
        <v>20</v>
      </c>
      <c r="H24" s="22">
        <v>141</v>
      </c>
      <c r="I24" s="22">
        <v>15</v>
      </c>
      <c r="J24" s="32" t="s">
        <v>134</v>
      </c>
      <c r="K24" s="22">
        <v>0</v>
      </c>
      <c r="L24" s="33">
        <v>0</v>
      </c>
    </row>
    <row r="25" spans="1:12" ht="12.75">
      <c r="A25" s="16">
        <v>21</v>
      </c>
      <c r="B25" s="21" t="s">
        <v>49</v>
      </c>
      <c r="C25" s="21" t="s">
        <v>129</v>
      </c>
      <c r="D25" s="21" t="s">
        <v>18</v>
      </c>
      <c r="E25" s="21" t="s">
        <v>135</v>
      </c>
      <c r="F25" s="22">
        <v>1996</v>
      </c>
      <c r="G25" s="21" t="s">
        <v>20</v>
      </c>
      <c r="H25" s="22">
        <v>90</v>
      </c>
      <c r="I25" s="22">
        <v>18</v>
      </c>
      <c r="J25" s="32" t="s">
        <v>136</v>
      </c>
      <c r="K25" s="22">
        <v>0</v>
      </c>
      <c r="L25" s="33">
        <v>0</v>
      </c>
    </row>
    <row r="26" spans="1:12" ht="12.75">
      <c r="A26" s="16">
        <v>22</v>
      </c>
      <c r="B26" s="21" t="s">
        <v>49</v>
      </c>
      <c r="C26" s="21" t="s">
        <v>129</v>
      </c>
      <c r="D26" s="21" t="s">
        <v>137</v>
      </c>
      <c r="E26" s="21" t="s">
        <v>138</v>
      </c>
      <c r="F26" s="22">
        <v>1995</v>
      </c>
      <c r="G26" s="21" t="s">
        <v>139</v>
      </c>
      <c r="H26" s="22">
        <v>78</v>
      </c>
      <c r="I26" s="22">
        <v>21</v>
      </c>
      <c r="J26" s="32" t="s">
        <v>140</v>
      </c>
      <c r="K26" s="22">
        <v>0</v>
      </c>
      <c r="L26" s="33">
        <v>0</v>
      </c>
    </row>
    <row r="27" spans="1:12" ht="12.75">
      <c r="A27" s="16">
        <v>23</v>
      </c>
      <c r="B27" s="21" t="s">
        <v>49</v>
      </c>
      <c r="C27" s="21" t="s">
        <v>129</v>
      </c>
      <c r="D27" s="21" t="s">
        <v>44</v>
      </c>
      <c r="E27" s="21" t="s">
        <v>141</v>
      </c>
      <c r="F27" s="22">
        <v>1995</v>
      </c>
      <c r="G27" s="21" t="s">
        <v>20</v>
      </c>
      <c r="H27" s="22">
        <v>221</v>
      </c>
      <c r="I27" s="22">
        <v>22</v>
      </c>
      <c r="J27" s="32" t="s">
        <v>142</v>
      </c>
      <c r="K27" s="22">
        <v>0</v>
      </c>
      <c r="L27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J39"/>
  <sheetViews>
    <sheetView workbookViewId="0" topLeftCell="A1">
      <selection activeCell="F30" sqref="F30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73</v>
      </c>
      <c r="B2" s="34"/>
      <c r="C2" s="34" t="s">
        <v>74</v>
      </c>
      <c r="D2" s="35"/>
      <c r="E2" s="34"/>
      <c r="F2" s="36"/>
      <c r="G2" s="34"/>
      <c r="H2" s="34"/>
    </row>
    <row r="7" spans="2:4" ht="12.75">
      <c r="B7" s="15" t="s">
        <v>6</v>
      </c>
      <c r="C7" s="37" t="s">
        <v>143</v>
      </c>
      <c r="D7" s="38" t="s">
        <v>144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76</v>
      </c>
      <c r="C9" s="42" t="s">
        <v>77</v>
      </c>
      <c r="D9" s="20">
        <v>1993</v>
      </c>
      <c r="E9" s="42" t="s">
        <v>78</v>
      </c>
      <c r="F9" s="26">
        <v>14</v>
      </c>
      <c r="G9" s="42">
        <v>1</v>
      </c>
      <c r="H9" s="43">
        <v>0.19236111111111112</v>
      </c>
      <c r="I9" s="42">
        <v>0</v>
      </c>
      <c r="J9" s="42">
        <v>0</v>
      </c>
    </row>
    <row r="10" spans="1:10" ht="11.25">
      <c r="A10" s="15">
        <v>2</v>
      </c>
      <c r="B10" s="44" t="s">
        <v>80</v>
      </c>
      <c r="C10" s="44" t="s">
        <v>81</v>
      </c>
      <c r="D10" s="21">
        <v>1993</v>
      </c>
      <c r="E10" s="44" t="s">
        <v>82</v>
      </c>
      <c r="F10" s="22">
        <v>137</v>
      </c>
      <c r="G10" s="44">
        <v>2</v>
      </c>
      <c r="H10" s="45">
        <v>0.1951388888888889</v>
      </c>
      <c r="I10" s="44">
        <v>0</v>
      </c>
      <c r="J10" s="44">
        <v>0</v>
      </c>
    </row>
    <row r="11" spans="1:10" ht="11.25">
      <c r="A11" s="15">
        <v>3</v>
      </c>
      <c r="B11" s="44" t="s">
        <v>84</v>
      </c>
      <c r="C11" s="44" t="s">
        <v>85</v>
      </c>
      <c r="D11" s="21">
        <v>1993</v>
      </c>
      <c r="E11" s="44" t="s">
        <v>37</v>
      </c>
      <c r="F11" s="22">
        <v>17</v>
      </c>
      <c r="G11" s="44">
        <v>3</v>
      </c>
      <c r="H11" s="45">
        <v>0.19583333333333333</v>
      </c>
      <c r="I11" s="44">
        <v>0</v>
      </c>
      <c r="J11" s="44">
        <v>0</v>
      </c>
    </row>
    <row r="12" spans="1:10" ht="11.25">
      <c r="A12" s="15">
        <v>4</v>
      </c>
      <c r="B12" s="44" t="s">
        <v>87</v>
      </c>
      <c r="C12" s="44" t="s">
        <v>88</v>
      </c>
      <c r="D12" s="21">
        <v>1993</v>
      </c>
      <c r="E12" s="44" t="s">
        <v>37</v>
      </c>
      <c r="F12" s="22">
        <v>123</v>
      </c>
      <c r="G12" s="44">
        <v>4</v>
      </c>
      <c r="H12" s="45">
        <v>0.19652777777777777</v>
      </c>
      <c r="I12" s="44">
        <v>0</v>
      </c>
      <c r="J12" s="44">
        <v>0</v>
      </c>
    </row>
    <row r="13" spans="1:10" ht="11.25">
      <c r="A13" s="15">
        <v>5</v>
      </c>
      <c r="B13" s="44" t="s">
        <v>38</v>
      </c>
      <c r="C13" s="44" t="s">
        <v>90</v>
      </c>
      <c r="D13" s="21">
        <v>1994</v>
      </c>
      <c r="E13" s="44" t="s">
        <v>37</v>
      </c>
      <c r="F13" s="22">
        <v>23</v>
      </c>
      <c r="G13" s="44">
        <v>5</v>
      </c>
      <c r="H13" s="45">
        <v>0.20069444444444443</v>
      </c>
      <c r="I13" s="44">
        <v>0</v>
      </c>
      <c r="J13" s="44">
        <v>0</v>
      </c>
    </row>
    <row r="14" spans="1:10" ht="11.25">
      <c r="A14" s="15">
        <v>6</v>
      </c>
      <c r="B14" s="44" t="s">
        <v>92</v>
      </c>
      <c r="C14" s="44" t="s">
        <v>93</v>
      </c>
      <c r="D14" s="21">
        <v>1993</v>
      </c>
      <c r="E14" s="44" t="s">
        <v>37</v>
      </c>
      <c r="F14" s="22">
        <v>9</v>
      </c>
      <c r="G14" s="44">
        <v>6</v>
      </c>
      <c r="H14" s="45">
        <v>0.2034722222222222</v>
      </c>
      <c r="I14" s="44">
        <v>0</v>
      </c>
      <c r="J14" s="44">
        <v>0</v>
      </c>
    </row>
    <row r="15" spans="1:10" ht="11.25">
      <c r="A15" s="15">
        <v>7</v>
      </c>
      <c r="B15" s="44" t="s">
        <v>95</v>
      </c>
      <c r="C15" s="44" t="s">
        <v>96</v>
      </c>
      <c r="D15" s="21">
        <v>1993</v>
      </c>
      <c r="E15" s="44" t="s">
        <v>37</v>
      </c>
      <c r="F15" s="22">
        <v>124</v>
      </c>
      <c r="G15" s="44">
        <v>7</v>
      </c>
      <c r="H15" s="45">
        <v>0.20625</v>
      </c>
      <c r="I15" s="44">
        <v>0</v>
      </c>
      <c r="J15" s="44">
        <v>0</v>
      </c>
    </row>
    <row r="16" spans="1:10" ht="11.25">
      <c r="A16" s="15">
        <v>8</v>
      </c>
      <c r="B16" s="44" t="s">
        <v>107</v>
      </c>
      <c r="C16" s="44" t="s">
        <v>104</v>
      </c>
      <c r="D16" s="21">
        <v>1994</v>
      </c>
      <c r="E16" s="44" t="s">
        <v>53</v>
      </c>
      <c r="F16" s="22">
        <v>49</v>
      </c>
      <c r="G16" s="44">
        <v>11</v>
      </c>
      <c r="H16" s="45">
        <v>0.2222222222222222</v>
      </c>
      <c r="I16" s="44">
        <v>0</v>
      </c>
      <c r="J16" s="44">
        <v>0</v>
      </c>
    </row>
    <row r="17" spans="1:10" ht="11.25">
      <c r="A17" s="15">
        <v>9</v>
      </c>
      <c r="B17" s="44" t="s">
        <v>109</v>
      </c>
      <c r="C17" s="44" t="s">
        <v>110</v>
      </c>
      <c r="D17" s="21">
        <v>1994</v>
      </c>
      <c r="E17" s="44" t="s">
        <v>37</v>
      </c>
      <c r="F17" s="22">
        <v>5</v>
      </c>
      <c r="G17" s="44">
        <v>13</v>
      </c>
      <c r="H17" s="45">
        <v>0.2263888888888889</v>
      </c>
      <c r="I17" s="44">
        <v>0</v>
      </c>
      <c r="J17" s="44">
        <v>0</v>
      </c>
    </row>
    <row r="18" spans="1:10" ht="11.25">
      <c r="A18" s="15">
        <v>10</v>
      </c>
      <c r="B18" s="44" t="s">
        <v>114</v>
      </c>
      <c r="C18" s="44" t="s">
        <v>115</v>
      </c>
      <c r="D18" s="21">
        <v>1994</v>
      </c>
      <c r="E18" s="44"/>
      <c r="F18" s="22">
        <v>148</v>
      </c>
      <c r="G18" s="44">
        <v>16</v>
      </c>
      <c r="H18" s="45">
        <v>0.22916666666666666</v>
      </c>
      <c r="I18" s="44">
        <v>0</v>
      </c>
      <c r="J18" s="44">
        <v>0</v>
      </c>
    </row>
    <row r="21" spans="2:4" ht="12.75">
      <c r="B21" s="15" t="s">
        <v>6</v>
      </c>
      <c r="C21" s="37" t="s">
        <v>145</v>
      </c>
      <c r="D21" s="38" t="s">
        <v>146</v>
      </c>
    </row>
    <row r="22" spans="2:10" ht="12" thickBot="1">
      <c r="B22" s="39" t="s">
        <v>0</v>
      </c>
      <c r="C22" s="39" t="s">
        <v>1</v>
      </c>
      <c r="D22" s="40" t="s">
        <v>2</v>
      </c>
      <c r="E22" s="39" t="s">
        <v>3</v>
      </c>
      <c r="F22" s="41" t="s">
        <v>69</v>
      </c>
      <c r="G22" s="39" t="s">
        <v>12</v>
      </c>
      <c r="H22" s="39" t="s">
        <v>70</v>
      </c>
      <c r="I22" s="39" t="s">
        <v>9</v>
      </c>
      <c r="J22" s="39" t="s">
        <v>71</v>
      </c>
    </row>
    <row r="23" spans="1:10" ht="12" thickTop="1">
      <c r="A23" s="15">
        <v>1</v>
      </c>
      <c r="B23" s="42" t="s">
        <v>99</v>
      </c>
      <c r="C23" s="42" t="s">
        <v>45</v>
      </c>
      <c r="D23" s="20">
        <v>1995</v>
      </c>
      <c r="E23" s="42" t="s">
        <v>20</v>
      </c>
      <c r="F23" s="26">
        <v>112</v>
      </c>
      <c r="G23" s="42">
        <v>8</v>
      </c>
      <c r="H23" s="43">
        <v>0.2076388888888889</v>
      </c>
      <c r="I23" s="42">
        <v>0</v>
      </c>
      <c r="J23" s="42">
        <v>0</v>
      </c>
    </row>
    <row r="24" spans="1:10" ht="11.25">
      <c r="A24" s="15">
        <v>2</v>
      </c>
      <c r="B24" s="44" t="s">
        <v>101</v>
      </c>
      <c r="C24" s="44" t="s">
        <v>81</v>
      </c>
      <c r="D24" s="21">
        <v>1995</v>
      </c>
      <c r="E24" s="44" t="s">
        <v>37</v>
      </c>
      <c r="F24" s="22">
        <v>59</v>
      </c>
      <c r="G24" s="44">
        <v>9</v>
      </c>
      <c r="H24" s="45">
        <v>0.2152777777777778</v>
      </c>
      <c r="I24" s="44">
        <v>0</v>
      </c>
      <c r="J24" s="44">
        <v>0</v>
      </c>
    </row>
    <row r="25" spans="1:10" ht="11.25">
      <c r="A25" s="15">
        <v>3</v>
      </c>
      <c r="B25" s="44" t="s">
        <v>103</v>
      </c>
      <c r="C25" s="44" t="s">
        <v>104</v>
      </c>
      <c r="D25" s="21">
        <v>1995</v>
      </c>
      <c r="E25" s="44" t="s">
        <v>105</v>
      </c>
      <c r="F25" s="22">
        <v>79</v>
      </c>
      <c r="G25" s="44">
        <v>10</v>
      </c>
      <c r="H25" s="45">
        <v>0.21736111111111112</v>
      </c>
      <c r="I25" s="44">
        <v>0</v>
      </c>
      <c r="J25" s="44">
        <v>0</v>
      </c>
    </row>
    <row r="26" spans="1:10" ht="11.25">
      <c r="A26" s="15">
        <v>4</v>
      </c>
      <c r="B26" s="44" t="s">
        <v>112</v>
      </c>
      <c r="C26" s="44" t="s">
        <v>27</v>
      </c>
      <c r="D26" s="21">
        <v>1996</v>
      </c>
      <c r="E26" s="44"/>
      <c r="F26" s="22">
        <v>18</v>
      </c>
      <c r="G26" s="44">
        <v>14</v>
      </c>
      <c r="H26" s="45">
        <v>0.22777777777777777</v>
      </c>
      <c r="I26" s="44">
        <v>0</v>
      </c>
      <c r="J26" s="44">
        <v>0</v>
      </c>
    </row>
    <row r="27" spans="1:10" ht="11.25">
      <c r="A27" s="15">
        <v>5</v>
      </c>
      <c r="B27" s="44" t="s">
        <v>117</v>
      </c>
      <c r="C27" s="44" t="s">
        <v>118</v>
      </c>
      <c r="D27" s="21">
        <v>1996</v>
      </c>
      <c r="E27" s="44" t="s">
        <v>37</v>
      </c>
      <c r="F27" s="22">
        <v>145</v>
      </c>
      <c r="G27" s="44">
        <v>17</v>
      </c>
      <c r="H27" s="45">
        <v>0.2298611111111111</v>
      </c>
      <c r="I27" s="44">
        <v>0</v>
      </c>
      <c r="J27" s="44">
        <v>0</v>
      </c>
    </row>
    <row r="28" spans="1:10" ht="11.25">
      <c r="A28" s="15">
        <v>6</v>
      </c>
      <c r="B28" s="44" t="s">
        <v>120</v>
      </c>
      <c r="C28" s="44" t="s">
        <v>121</v>
      </c>
      <c r="D28" s="21">
        <v>1995</v>
      </c>
      <c r="E28" s="44" t="s">
        <v>20</v>
      </c>
      <c r="F28" s="22">
        <v>153</v>
      </c>
      <c r="G28" s="44">
        <v>19</v>
      </c>
      <c r="H28" s="45">
        <v>0.2388888888888889</v>
      </c>
      <c r="I28" s="44">
        <v>0</v>
      </c>
      <c r="J28" s="44">
        <v>0</v>
      </c>
    </row>
    <row r="29" spans="1:10" ht="11.25">
      <c r="A29" s="15">
        <v>7</v>
      </c>
      <c r="B29" s="44" t="s">
        <v>123</v>
      </c>
      <c r="C29" s="44" t="s">
        <v>124</v>
      </c>
      <c r="D29" s="21">
        <v>1995</v>
      </c>
      <c r="E29" s="44" t="s">
        <v>20</v>
      </c>
      <c r="F29" s="22">
        <v>151</v>
      </c>
      <c r="G29" s="44">
        <v>20</v>
      </c>
      <c r="H29" s="45">
        <v>0.24097222222222223</v>
      </c>
      <c r="I29" s="44">
        <v>0</v>
      </c>
      <c r="J29" s="44">
        <v>0</v>
      </c>
    </row>
    <row r="30" spans="1:10" ht="11.25">
      <c r="A30" s="15">
        <v>8</v>
      </c>
      <c r="B30" s="44" t="s">
        <v>126</v>
      </c>
      <c r="C30" s="44" t="s">
        <v>127</v>
      </c>
      <c r="D30" s="21">
        <v>1995</v>
      </c>
      <c r="E30" s="44" t="s">
        <v>20</v>
      </c>
      <c r="F30" s="22">
        <v>158</v>
      </c>
      <c r="G30" s="44">
        <v>23</v>
      </c>
      <c r="H30" s="45">
        <v>0.2902777777777778</v>
      </c>
      <c r="I30" s="44">
        <v>0</v>
      </c>
      <c r="J30" s="44">
        <v>0</v>
      </c>
    </row>
    <row r="33" spans="2:4" ht="12.75">
      <c r="B33" s="15" t="s">
        <v>49</v>
      </c>
      <c r="C33" s="37" t="s">
        <v>145</v>
      </c>
      <c r="D33" s="38" t="s">
        <v>147</v>
      </c>
    </row>
    <row r="34" spans="2:10" ht="12" thickBot="1">
      <c r="B34" s="39" t="s">
        <v>0</v>
      </c>
      <c r="C34" s="39" t="s">
        <v>1</v>
      </c>
      <c r="D34" s="40" t="s">
        <v>2</v>
      </c>
      <c r="E34" s="39" t="s">
        <v>3</v>
      </c>
      <c r="F34" s="41" t="s">
        <v>69</v>
      </c>
      <c r="G34" s="39" t="s">
        <v>12</v>
      </c>
      <c r="H34" s="39" t="s">
        <v>70</v>
      </c>
      <c r="I34" s="39" t="s">
        <v>9</v>
      </c>
      <c r="J34" s="39" t="s">
        <v>71</v>
      </c>
    </row>
    <row r="35" spans="1:10" ht="12" thickTop="1">
      <c r="A35" s="15">
        <v>1</v>
      </c>
      <c r="B35" s="42" t="s">
        <v>38</v>
      </c>
      <c r="C35" s="42" t="s">
        <v>130</v>
      </c>
      <c r="D35" s="20">
        <v>1995</v>
      </c>
      <c r="E35" s="42" t="s">
        <v>37</v>
      </c>
      <c r="F35" s="26">
        <v>142</v>
      </c>
      <c r="G35" s="42">
        <v>12</v>
      </c>
      <c r="H35" s="43">
        <v>0.22569444444444445</v>
      </c>
      <c r="I35" s="42">
        <v>0</v>
      </c>
      <c r="J35" s="42">
        <v>0</v>
      </c>
    </row>
    <row r="36" spans="1:10" ht="11.25">
      <c r="A36" s="15">
        <v>2</v>
      </c>
      <c r="B36" s="44" t="s">
        <v>132</v>
      </c>
      <c r="C36" s="44" t="s">
        <v>133</v>
      </c>
      <c r="D36" s="21">
        <v>1995</v>
      </c>
      <c r="E36" s="44" t="s">
        <v>20</v>
      </c>
      <c r="F36" s="22">
        <v>141</v>
      </c>
      <c r="G36" s="44">
        <v>15</v>
      </c>
      <c r="H36" s="45">
        <v>0.22847222222222222</v>
      </c>
      <c r="I36" s="44">
        <v>0</v>
      </c>
      <c r="J36" s="44">
        <v>0</v>
      </c>
    </row>
    <row r="37" spans="1:10" ht="11.25">
      <c r="A37" s="15">
        <v>3</v>
      </c>
      <c r="B37" s="44" t="s">
        <v>18</v>
      </c>
      <c r="C37" s="44" t="s">
        <v>135</v>
      </c>
      <c r="D37" s="21">
        <v>1996</v>
      </c>
      <c r="E37" s="44" t="s">
        <v>20</v>
      </c>
      <c r="F37" s="22">
        <v>90</v>
      </c>
      <c r="G37" s="44">
        <v>18</v>
      </c>
      <c r="H37" s="45">
        <v>0.23055555555555554</v>
      </c>
      <c r="I37" s="44">
        <v>0</v>
      </c>
      <c r="J37" s="44">
        <v>0</v>
      </c>
    </row>
    <row r="38" spans="1:10" ht="11.25">
      <c r="A38" s="15">
        <v>4</v>
      </c>
      <c r="B38" s="44" t="s">
        <v>137</v>
      </c>
      <c r="C38" s="44" t="s">
        <v>138</v>
      </c>
      <c r="D38" s="21">
        <v>1995</v>
      </c>
      <c r="E38" s="44" t="s">
        <v>139</v>
      </c>
      <c r="F38" s="22">
        <v>78</v>
      </c>
      <c r="G38" s="44">
        <v>21</v>
      </c>
      <c r="H38" s="45">
        <v>0.24166666666666667</v>
      </c>
      <c r="I38" s="44">
        <v>0</v>
      </c>
      <c r="J38" s="44">
        <v>0</v>
      </c>
    </row>
    <row r="39" spans="1:10" ht="11.25">
      <c r="A39" s="15">
        <v>5</v>
      </c>
      <c r="B39" s="44" t="s">
        <v>44</v>
      </c>
      <c r="C39" s="44" t="s">
        <v>141</v>
      </c>
      <c r="D39" s="21">
        <v>1995</v>
      </c>
      <c r="E39" s="44" t="s">
        <v>20</v>
      </c>
      <c r="F39" s="22">
        <v>221</v>
      </c>
      <c r="G39" s="44">
        <v>22</v>
      </c>
      <c r="H39" s="45">
        <v>0.2465277777777778</v>
      </c>
      <c r="I39" s="44">
        <v>0</v>
      </c>
      <c r="J39" s="44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N16"/>
  <sheetViews>
    <sheetView workbookViewId="0" topLeftCell="A1">
      <selection activeCell="G23" sqref="G23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148</v>
      </c>
      <c r="B2" s="5"/>
      <c r="C2" s="13" t="s">
        <v>149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6</v>
      </c>
      <c r="C5" s="24" t="s">
        <v>150</v>
      </c>
      <c r="D5" s="24" t="s">
        <v>151</v>
      </c>
      <c r="E5" s="24" t="s">
        <v>152</v>
      </c>
      <c r="F5" s="25">
        <v>1992</v>
      </c>
      <c r="G5" s="24" t="s">
        <v>37</v>
      </c>
      <c r="H5" s="25">
        <v>111</v>
      </c>
      <c r="I5" s="25">
        <v>5</v>
      </c>
      <c r="J5" s="30" t="s">
        <v>153</v>
      </c>
      <c r="K5" s="26">
        <v>0</v>
      </c>
      <c r="L5" s="27">
        <v>0</v>
      </c>
      <c r="M5" s="3" t="str">
        <f>VLOOKUP(F5&amp;B5,'[2]NOVEKAT'!$A$2:$C$23,3,FALSE)</f>
        <v>A2</v>
      </c>
    </row>
    <row r="6" spans="1:12" ht="12.75">
      <c r="A6" s="16">
        <v>2</v>
      </c>
      <c r="B6" s="21" t="s">
        <v>6</v>
      </c>
      <c r="C6" s="21" t="s">
        <v>150</v>
      </c>
      <c r="D6" s="21" t="s">
        <v>154</v>
      </c>
      <c r="E6" s="21" t="s">
        <v>155</v>
      </c>
      <c r="F6" s="22">
        <v>1992</v>
      </c>
      <c r="G6" s="21" t="s">
        <v>82</v>
      </c>
      <c r="H6" s="22">
        <v>130</v>
      </c>
      <c r="I6" s="22">
        <v>6</v>
      </c>
      <c r="J6" s="32" t="s">
        <v>156</v>
      </c>
      <c r="K6" s="22">
        <v>0</v>
      </c>
      <c r="L6" s="33">
        <v>0</v>
      </c>
    </row>
    <row r="7" spans="1:12" ht="12.75">
      <c r="A7" s="16">
        <v>3</v>
      </c>
      <c r="B7" s="21" t="s">
        <v>6</v>
      </c>
      <c r="C7" s="21" t="s">
        <v>150</v>
      </c>
      <c r="D7" s="21" t="s">
        <v>55</v>
      </c>
      <c r="E7" s="21" t="s">
        <v>157</v>
      </c>
      <c r="F7" s="22">
        <v>1991</v>
      </c>
      <c r="G7" s="21" t="s">
        <v>57</v>
      </c>
      <c r="H7" s="22">
        <v>101</v>
      </c>
      <c r="I7" s="22">
        <v>7</v>
      </c>
      <c r="J7" s="32" t="s">
        <v>158</v>
      </c>
      <c r="K7" s="22">
        <v>0</v>
      </c>
      <c r="L7" s="33">
        <v>0</v>
      </c>
    </row>
    <row r="8" spans="1:12" ht="12.75">
      <c r="A8" s="16">
        <v>4</v>
      </c>
      <c r="B8" s="21" t="s">
        <v>6</v>
      </c>
      <c r="C8" s="21" t="s">
        <v>150</v>
      </c>
      <c r="D8" s="21" t="s">
        <v>159</v>
      </c>
      <c r="E8" s="21" t="s">
        <v>160</v>
      </c>
      <c r="F8" s="22">
        <v>1992</v>
      </c>
      <c r="G8" s="21" t="s">
        <v>82</v>
      </c>
      <c r="H8" s="22">
        <v>131</v>
      </c>
      <c r="I8" s="22">
        <v>8</v>
      </c>
      <c r="J8" s="32" t="s">
        <v>161</v>
      </c>
      <c r="K8" s="22">
        <v>0</v>
      </c>
      <c r="L8" s="33">
        <v>0</v>
      </c>
    </row>
    <row r="9" spans="1:12" ht="12.75">
      <c r="A9" s="16">
        <v>5</v>
      </c>
      <c r="B9" s="21" t="s">
        <v>6</v>
      </c>
      <c r="C9" s="21" t="s">
        <v>150</v>
      </c>
      <c r="D9" s="21" t="s">
        <v>162</v>
      </c>
      <c r="E9" s="21" t="s">
        <v>163</v>
      </c>
      <c r="F9" s="22">
        <v>1992</v>
      </c>
      <c r="G9" s="21"/>
      <c r="H9" s="22">
        <v>4</v>
      </c>
      <c r="I9" s="22">
        <v>10</v>
      </c>
      <c r="J9" s="32" t="s">
        <v>164</v>
      </c>
      <c r="K9" s="22">
        <v>0</v>
      </c>
      <c r="L9" s="33">
        <v>0</v>
      </c>
    </row>
    <row r="10" spans="1:12" ht="12.75">
      <c r="A10" s="16">
        <v>6</v>
      </c>
      <c r="B10" s="21" t="s">
        <v>6</v>
      </c>
      <c r="C10" s="21" t="s">
        <v>150</v>
      </c>
      <c r="D10" s="21" t="s">
        <v>165</v>
      </c>
      <c r="E10" s="21" t="s">
        <v>45</v>
      </c>
      <c r="F10" s="22">
        <v>1992</v>
      </c>
      <c r="G10" s="21" t="s">
        <v>78</v>
      </c>
      <c r="H10" s="22">
        <v>16</v>
      </c>
      <c r="I10" s="22">
        <v>11</v>
      </c>
      <c r="J10" s="32" t="s">
        <v>166</v>
      </c>
      <c r="K10" s="22">
        <v>0</v>
      </c>
      <c r="L10" s="33">
        <v>0</v>
      </c>
    </row>
    <row r="11" spans="1:12" ht="12.75">
      <c r="A11" s="16">
        <v>7</v>
      </c>
      <c r="B11" s="21" t="s">
        <v>6</v>
      </c>
      <c r="C11" s="21" t="s">
        <v>150</v>
      </c>
      <c r="D11" s="21" t="s">
        <v>167</v>
      </c>
      <c r="E11" s="21" t="s">
        <v>168</v>
      </c>
      <c r="F11" s="22">
        <v>1991</v>
      </c>
      <c r="G11" s="21" t="s">
        <v>169</v>
      </c>
      <c r="H11" s="22">
        <v>73</v>
      </c>
      <c r="I11" s="22">
        <v>0</v>
      </c>
      <c r="J11" s="32" t="s">
        <v>170</v>
      </c>
      <c r="K11" s="22">
        <v>0</v>
      </c>
      <c r="L11" s="33">
        <v>0</v>
      </c>
    </row>
    <row r="12" spans="1:12" ht="12.75">
      <c r="A12" s="16">
        <v>8</v>
      </c>
      <c r="B12" s="21" t="s">
        <v>49</v>
      </c>
      <c r="C12" s="21" t="s">
        <v>171</v>
      </c>
      <c r="D12" s="21" t="s">
        <v>172</v>
      </c>
      <c r="E12" s="21" t="s">
        <v>173</v>
      </c>
      <c r="F12" s="22">
        <v>1993</v>
      </c>
      <c r="G12" s="21" t="s">
        <v>174</v>
      </c>
      <c r="H12" s="22">
        <v>44</v>
      </c>
      <c r="I12" s="22">
        <v>1</v>
      </c>
      <c r="J12" s="32" t="s">
        <v>175</v>
      </c>
      <c r="K12" s="22">
        <v>0</v>
      </c>
      <c r="L12" s="33">
        <v>0</v>
      </c>
    </row>
    <row r="13" spans="1:12" ht="12.75">
      <c r="A13" s="16">
        <v>9</v>
      </c>
      <c r="B13" s="21" t="s">
        <v>49</v>
      </c>
      <c r="C13" s="21" t="s">
        <v>171</v>
      </c>
      <c r="D13" s="21" t="s">
        <v>176</v>
      </c>
      <c r="E13" s="21" t="s">
        <v>177</v>
      </c>
      <c r="F13" s="22">
        <v>1993</v>
      </c>
      <c r="G13" s="21" t="s">
        <v>82</v>
      </c>
      <c r="H13" s="22">
        <v>135</v>
      </c>
      <c r="I13" s="22">
        <v>2</v>
      </c>
      <c r="J13" s="32" t="s">
        <v>178</v>
      </c>
      <c r="K13" s="22">
        <v>0</v>
      </c>
      <c r="L13" s="33">
        <v>0</v>
      </c>
    </row>
    <row r="14" spans="1:12" ht="12.75">
      <c r="A14" s="16">
        <v>10</v>
      </c>
      <c r="B14" s="21" t="s">
        <v>49</v>
      </c>
      <c r="C14" s="21" t="s">
        <v>171</v>
      </c>
      <c r="D14" s="21" t="s">
        <v>159</v>
      </c>
      <c r="E14" s="21" t="s">
        <v>179</v>
      </c>
      <c r="F14" s="22">
        <v>1993</v>
      </c>
      <c r="G14" s="21" t="s">
        <v>82</v>
      </c>
      <c r="H14" s="22">
        <v>132</v>
      </c>
      <c r="I14" s="22">
        <v>3</v>
      </c>
      <c r="J14" s="32" t="s">
        <v>180</v>
      </c>
      <c r="K14" s="22">
        <v>0</v>
      </c>
      <c r="L14" s="33">
        <v>0</v>
      </c>
    </row>
    <row r="15" spans="1:12" ht="12.75">
      <c r="A15" s="16">
        <v>11</v>
      </c>
      <c r="B15" s="21" t="s">
        <v>49</v>
      </c>
      <c r="C15" s="21" t="s">
        <v>171</v>
      </c>
      <c r="D15" s="21" t="s">
        <v>181</v>
      </c>
      <c r="E15" s="21" t="s">
        <v>182</v>
      </c>
      <c r="F15" s="22">
        <v>1994</v>
      </c>
      <c r="G15" s="21" t="s">
        <v>57</v>
      </c>
      <c r="H15" s="22">
        <v>106</v>
      </c>
      <c r="I15" s="22">
        <v>4</v>
      </c>
      <c r="J15" s="32" t="s">
        <v>183</v>
      </c>
      <c r="K15" s="22">
        <v>0</v>
      </c>
      <c r="L15" s="33">
        <v>0</v>
      </c>
    </row>
    <row r="16" spans="1:12" ht="12.75">
      <c r="A16" s="16">
        <v>12</v>
      </c>
      <c r="B16" s="21" t="s">
        <v>49</v>
      </c>
      <c r="C16" s="21" t="s">
        <v>171</v>
      </c>
      <c r="D16" s="21" t="s">
        <v>18</v>
      </c>
      <c r="E16" s="21" t="s">
        <v>184</v>
      </c>
      <c r="F16" s="22">
        <v>1994</v>
      </c>
      <c r="G16" s="21" t="s">
        <v>20</v>
      </c>
      <c r="H16" s="22">
        <v>98</v>
      </c>
      <c r="I16" s="22">
        <v>9</v>
      </c>
      <c r="J16" s="32" t="s">
        <v>185</v>
      </c>
      <c r="K16" s="22">
        <v>0</v>
      </c>
      <c r="L16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1:J24"/>
  <sheetViews>
    <sheetView workbookViewId="0" topLeftCell="A1">
      <selection activeCell="H30" sqref="H30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148</v>
      </c>
      <c r="B2" s="34"/>
      <c r="C2" s="34" t="s">
        <v>149</v>
      </c>
      <c r="D2" s="35"/>
      <c r="E2" s="34"/>
      <c r="F2" s="36"/>
      <c r="G2" s="34"/>
      <c r="H2" s="34"/>
    </row>
    <row r="7" spans="2:4" ht="12.75">
      <c r="B7" s="15" t="s">
        <v>6</v>
      </c>
      <c r="C7" s="37" t="s">
        <v>186</v>
      </c>
      <c r="D7" s="38" t="s">
        <v>187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151</v>
      </c>
      <c r="C9" s="42" t="s">
        <v>152</v>
      </c>
      <c r="D9" s="20">
        <v>1992</v>
      </c>
      <c r="E9" s="42" t="s">
        <v>37</v>
      </c>
      <c r="F9" s="26">
        <v>111</v>
      </c>
      <c r="G9" s="42">
        <v>5</v>
      </c>
      <c r="H9" s="43">
        <v>0.4041666666666666</v>
      </c>
      <c r="I9" s="42">
        <v>0</v>
      </c>
      <c r="J9" s="42">
        <v>0</v>
      </c>
    </row>
    <row r="10" spans="1:10" ht="11.25">
      <c r="A10" s="15">
        <v>2</v>
      </c>
      <c r="B10" s="44" t="s">
        <v>154</v>
      </c>
      <c r="C10" s="44" t="s">
        <v>155</v>
      </c>
      <c r="D10" s="21">
        <v>1992</v>
      </c>
      <c r="E10" s="44" t="s">
        <v>82</v>
      </c>
      <c r="F10" s="22">
        <v>130</v>
      </c>
      <c r="G10" s="44">
        <v>6</v>
      </c>
      <c r="H10" s="45">
        <v>0.41041666666666665</v>
      </c>
      <c r="I10" s="44">
        <v>0</v>
      </c>
      <c r="J10" s="44">
        <v>0</v>
      </c>
    </row>
    <row r="11" spans="1:10" ht="11.25">
      <c r="A11" s="15">
        <v>3</v>
      </c>
      <c r="B11" s="44" t="s">
        <v>55</v>
      </c>
      <c r="C11" s="44" t="s">
        <v>157</v>
      </c>
      <c r="D11" s="21">
        <v>1991</v>
      </c>
      <c r="E11" s="44" t="s">
        <v>57</v>
      </c>
      <c r="F11" s="22">
        <v>101</v>
      </c>
      <c r="G11" s="44">
        <v>7</v>
      </c>
      <c r="H11" s="45">
        <v>0.425</v>
      </c>
      <c r="I11" s="44">
        <v>0</v>
      </c>
      <c r="J11" s="44">
        <v>0</v>
      </c>
    </row>
    <row r="12" spans="1:10" ht="11.25">
      <c r="A12" s="15">
        <v>4</v>
      </c>
      <c r="B12" s="44" t="s">
        <v>159</v>
      </c>
      <c r="C12" s="44" t="s">
        <v>160</v>
      </c>
      <c r="D12" s="21">
        <v>1992</v>
      </c>
      <c r="E12" s="44" t="s">
        <v>82</v>
      </c>
      <c r="F12" s="22">
        <v>131</v>
      </c>
      <c r="G12" s="44">
        <v>8</v>
      </c>
      <c r="H12" s="45">
        <v>0.44930555555555557</v>
      </c>
      <c r="I12" s="44">
        <v>0</v>
      </c>
      <c r="J12" s="44">
        <v>0</v>
      </c>
    </row>
    <row r="13" spans="1:10" ht="11.25">
      <c r="A13" s="15">
        <v>5</v>
      </c>
      <c r="B13" s="44" t="s">
        <v>162</v>
      </c>
      <c r="C13" s="44" t="s">
        <v>163</v>
      </c>
      <c r="D13" s="21">
        <v>1992</v>
      </c>
      <c r="E13" s="44"/>
      <c r="F13" s="22">
        <v>4</v>
      </c>
      <c r="G13" s="44">
        <v>10</v>
      </c>
      <c r="H13" s="45">
        <v>0.5034722222222222</v>
      </c>
      <c r="I13" s="44">
        <v>0</v>
      </c>
      <c r="J13" s="44">
        <v>0</v>
      </c>
    </row>
    <row r="14" spans="1:10" ht="11.25">
      <c r="A14" s="15">
        <v>6</v>
      </c>
      <c r="B14" s="44" t="s">
        <v>165</v>
      </c>
      <c r="C14" s="44" t="s">
        <v>45</v>
      </c>
      <c r="D14" s="21">
        <v>1992</v>
      </c>
      <c r="E14" s="44" t="s">
        <v>78</v>
      </c>
      <c r="F14" s="22">
        <v>16</v>
      </c>
      <c r="G14" s="44">
        <v>11</v>
      </c>
      <c r="H14" s="45">
        <v>0.5284722222222222</v>
      </c>
      <c r="I14" s="44">
        <v>0</v>
      </c>
      <c r="J14" s="44">
        <v>0</v>
      </c>
    </row>
    <row r="15" spans="1:10" ht="11.25">
      <c r="A15" s="15">
        <v>7</v>
      </c>
      <c r="B15" s="44" t="s">
        <v>167</v>
      </c>
      <c r="C15" s="44" t="s">
        <v>168</v>
      </c>
      <c r="D15" s="21">
        <v>1991</v>
      </c>
      <c r="E15" s="44" t="s">
        <v>169</v>
      </c>
      <c r="F15" s="22">
        <v>73</v>
      </c>
      <c r="G15" s="44">
        <v>0</v>
      </c>
      <c r="H15" s="44" t="s">
        <v>170</v>
      </c>
      <c r="I15" s="44">
        <v>0</v>
      </c>
      <c r="J15" s="44">
        <v>0</v>
      </c>
    </row>
    <row r="18" spans="2:4" ht="12.75">
      <c r="B18" s="15" t="s">
        <v>49</v>
      </c>
      <c r="C18" s="37" t="s">
        <v>143</v>
      </c>
      <c r="D18" s="38" t="s">
        <v>188</v>
      </c>
    </row>
    <row r="19" spans="2:10" ht="12" thickBot="1">
      <c r="B19" s="39" t="s">
        <v>0</v>
      </c>
      <c r="C19" s="39" t="s">
        <v>1</v>
      </c>
      <c r="D19" s="40" t="s">
        <v>2</v>
      </c>
      <c r="E19" s="39" t="s">
        <v>3</v>
      </c>
      <c r="F19" s="41" t="s">
        <v>69</v>
      </c>
      <c r="G19" s="39" t="s">
        <v>12</v>
      </c>
      <c r="H19" s="39" t="s">
        <v>70</v>
      </c>
      <c r="I19" s="39" t="s">
        <v>9</v>
      </c>
      <c r="J19" s="39" t="s">
        <v>71</v>
      </c>
    </row>
    <row r="20" spans="1:10" ht="12" thickTop="1">
      <c r="A20" s="15">
        <v>1</v>
      </c>
      <c r="B20" s="42" t="s">
        <v>172</v>
      </c>
      <c r="C20" s="42" t="s">
        <v>173</v>
      </c>
      <c r="D20" s="20">
        <v>1993</v>
      </c>
      <c r="E20" s="42" t="s">
        <v>174</v>
      </c>
      <c r="F20" s="26">
        <v>44</v>
      </c>
      <c r="G20" s="42">
        <v>1</v>
      </c>
      <c r="H20" s="43">
        <v>0.3833333333333333</v>
      </c>
      <c r="I20" s="42">
        <v>0</v>
      </c>
      <c r="J20" s="42">
        <v>0</v>
      </c>
    </row>
    <row r="21" spans="1:10" ht="11.25">
      <c r="A21" s="15">
        <v>2</v>
      </c>
      <c r="B21" s="44" t="s">
        <v>176</v>
      </c>
      <c r="C21" s="44" t="s">
        <v>177</v>
      </c>
      <c r="D21" s="21">
        <v>1993</v>
      </c>
      <c r="E21" s="44" t="s">
        <v>82</v>
      </c>
      <c r="F21" s="22">
        <v>135</v>
      </c>
      <c r="G21" s="44">
        <v>2</v>
      </c>
      <c r="H21" s="45">
        <v>0.3854166666666667</v>
      </c>
      <c r="I21" s="44">
        <v>0</v>
      </c>
      <c r="J21" s="44">
        <v>0</v>
      </c>
    </row>
    <row r="22" spans="1:10" ht="11.25">
      <c r="A22" s="15">
        <v>3</v>
      </c>
      <c r="B22" s="44" t="s">
        <v>159</v>
      </c>
      <c r="C22" s="44" t="s">
        <v>179</v>
      </c>
      <c r="D22" s="21">
        <v>1993</v>
      </c>
      <c r="E22" s="44" t="s">
        <v>82</v>
      </c>
      <c r="F22" s="22">
        <v>132</v>
      </c>
      <c r="G22" s="44">
        <v>3</v>
      </c>
      <c r="H22" s="45">
        <v>0.3888888888888889</v>
      </c>
      <c r="I22" s="44">
        <v>0</v>
      </c>
      <c r="J22" s="44">
        <v>0</v>
      </c>
    </row>
    <row r="23" spans="1:10" ht="11.25">
      <c r="A23" s="15">
        <v>4</v>
      </c>
      <c r="B23" s="44" t="s">
        <v>181</v>
      </c>
      <c r="C23" s="44" t="s">
        <v>182</v>
      </c>
      <c r="D23" s="21">
        <v>1994</v>
      </c>
      <c r="E23" s="44" t="s">
        <v>57</v>
      </c>
      <c r="F23" s="22">
        <v>106</v>
      </c>
      <c r="G23" s="44">
        <v>4</v>
      </c>
      <c r="H23" s="45">
        <v>0.40138888888888885</v>
      </c>
      <c r="I23" s="44">
        <v>0</v>
      </c>
      <c r="J23" s="44">
        <v>0</v>
      </c>
    </row>
    <row r="24" spans="1:10" ht="11.25">
      <c r="A24" s="15">
        <v>5</v>
      </c>
      <c r="B24" s="44" t="s">
        <v>18</v>
      </c>
      <c r="C24" s="44" t="s">
        <v>184</v>
      </c>
      <c r="D24" s="21">
        <v>1994</v>
      </c>
      <c r="E24" s="44" t="s">
        <v>20</v>
      </c>
      <c r="F24" s="22">
        <v>98</v>
      </c>
      <c r="G24" s="44">
        <v>9</v>
      </c>
      <c r="H24" s="45">
        <v>0.49652777777777773</v>
      </c>
      <c r="I24" s="44">
        <v>0</v>
      </c>
      <c r="J24" s="44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N13"/>
  <sheetViews>
    <sheetView workbookViewId="0" topLeftCell="A1">
      <selection activeCell="I23" sqref="I23"/>
    </sheetView>
  </sheetViews>
  <sheetFormatPr defaultColWidth="9.00390625" defaultRowHeight="12.75"/>
  <cols>
    <col min="1" max="1" width="3.75390625" style="16" customWidth="1"/>
    <col min="2" max="2" width="9.00390625" style="16" bestFit="1" customWidth="1"/>
    <col min="3" max="3" width="4.375" style="16" customWidth="1"/>
    <col min="4" max="4" width="16.75390625" style="16" customWidth="1"/>
    <col min="5" max="5" width="12.125" style="16" customWidth="1"/>
    <col min="6" max="6" width="7.125" style="11" customWidth="1"/>
    <col min="7" max="7" width="17.00390625" style="16" customWidth="1"/>
    <col min="8" max="9" width="6.875" style="11" customWidth="1"/>
    <col min="10" max="10" width="10.25390625" style="31" customWidth="1"/>
    <col min="11" max="11" width="6.00390625" style="11" customWidth="1"/>
    <col min="12" max="12" width="6.75390625" style="12" customWidth="1"/>
    <col min="13" max="13" width="11.625" style="4" customWidth="1"/>
    <col min="14" max="16384" width="9.125" style="15" customWidth="1"/>
  </cols>
  <sheetData>
    <row r="1" spans="1:14" ht="12.75">
      <c r="A1" s="5" t="s">
        <v>13</v>
      </c>
      <c r="B1" s="5"/>
      <c r="C1" s="13"/>
      <c r="D1" s="13"/>
      <c r="E1" s="13"/>
      <c r="F1" s="6"/>
      <c r="G1" s="13"/>
      <c r="H1" s="6"/>
      <c r="I1" s="6"/>
      <c r="J1" s="28"/>
      <c r="K1" s="6" t="s">
        <v>14</v>
      </c>
      <c r="L1" s="7"/>
      <c r="M1" s="1"/>
      <c r="N1" s="14"/>
    </row>
    <row r="2" spans="1:14" ht="12.75">
      <c r="A2" s="16" t="s">
        <v>279</v>
      </c>
      <c r="B2" s="5"/>
      <c r="C2" s="13" t="s">
        <v>280</v>
      </c>
      <c r="D2" s="13"/>
      <c r="E2" s="13"/>
      <c r="F2" s="6"/>
      <c r="G2" s="13"/>
      <c r="H2" s="6"/>
      <c r="I2" s="6"/>
      <c r="J2" s="28"/>
      <c r="K2" s="6"/>
      <c r="L2" s="8"/>
      <c r="M2" s="1"/>
      <c r="N2" s="14"/>
    </row>
    <row r="3" spans="2:14" ht="12.75">
      <c r="B3" s="13"/>
      <c r="C3" s="13"/>
      <c r="D3" s="13"/>
      <c r="E3" s="13"/>
      <c r="F3" s="6"/>
      <c r="G3" s="13"/>
      <c r="H3" s="6"/>
      <c r="I3" s="6"/>
      <c r="J3" s="28"/>
      <c r="K3" s="6"/>
      <c r="L3" s="8"/>
      <c r="M3" s="1"/>
      <c r="N3" s="14"/>
    </row>
    <row r="4" spans="1:13" s="19" customFormat="1" ht="60" customHeight="1" thickBot="1">
      <c r="A4" s="17"/>
      <c r="B4" s="9" t="s">
        <v>4</v>
      </c>
      <c r="C4" s="9" t="s">
        <v>5</v>
      </c>
      <c r="D4" s="9" t="s">
        <v>0</v>
      </c>
      <c r="E4" s="9" t="s">
        <v>1</v>
      </c>
      <c r="F4" s="9" t="s">
        <v>2</v>
      </c>
      <c r="G4" s="9" t="s">
        <v>3</v>
      </c>
      <c r="H4" s="18" t="s">
        <v>10</v>
      </c>
      <c r="I4" s="18" t="s">
        <v>12</v>
      </c>
      <c r="J4" s="29" t="s">
        <v>11</v>
      </c>
      <c r="K4" s="18" t="s">
        <v>9</v>
      </c>
      <c r="L4" s="10" t="s">
        <v>8</v>
      </c>
      <c r="M4" s="2" t="s">
        <v>7</v>
      </c>
    </row>
    <row r="5" spans="1:13" ht="13.5" thickTop="1">
      <c r="A5" s="23">
        <v>1</v>
      </c>
      <c r="B5" s="20" t="s">
        <v>6</v>
      </c>
      <c r="C5" s="24" t="s">
        <v>281</v>
      </c>
      <c r="D5" s="24" t="s">
        <v>282</v>
      </c>
      <c r="E5" s="24" t="s">
        <v>104</v>
      </c>
      <c r="F5" s="25">
        <v>1989</v>
      </c>
      <c r="G5" s="24" t="s">
        <v>53</v>
      </c>
      <c r="H5" s="25">
        <v>51</v>
      </c>
      <c r="I5" s="25">
        <v>5</v>
      </c>
      <c r="J5" s="30" t="s">
        <v>283</v>
      </c>
      <c r="K5" s="26">
        <v>0</v>
      </c>
      <c r="L5" s="27">
        <v>0</v>
      </c>
      <c r="M5" s="3" t="str">
        <f>VLOOKUP(F5&amp;B5,'[2]NOVEKAT'!$A$2:$C$23,3,FALSE)</f>
        <v>B2</v>
      </c>
    </row>
    <row r="6" spans="1:12" ht="12.75">
      <c r="A6" s="16">
        <v>2</v>
      </c>
      <c r="B6" s="21" t="s">
        <v>6</v>
      </c>
      <c r="C6" s="21" t="s">
        <v>281</v>
      </c>
      <c r="D6" s="21" t="s">
        <v>284</v>
      </c>
      <c r="E6" s="21" t="s">
        <v>285</v>
      </c>
      <c r="F6" s="22">
        <v>1989</v>
      </c>
      <c r="G6" s="21" t="s">
        <v>53</v>
      </c>
      <c r="H6" s="22">
        <v>57</v>
      </c>
      <c r="I6" s="22">
        <v>6</v>
      </c>
      <c r="J6" s="32" t="s">
        <v>286</v>
      </c>
      <c r="K6" s="22">
        <v>0</v>
      </c>
      <c r="L6" s="33">
        <v>0</v>
      </c>
    </row>
    <row r="7" spans="1:12" ht="12.75">
      <c r="A7" s="16">
        <v>3</v>
      </c>
      <c r="B7" s="21" t="s">
        <v>6</v>
      </c>
      <c r="C7" s="21" t="s">
        <v>281</v>
      </c>
      <c r="D7" s="21" t="s">
        <v>287</v>
      </c>
      <c r="E7" s="21" t="s">
        <v>155</v>
      </c>
      <c r="F7" s="22">
        <v>1990</v>
      </c>
      <c r="G7" s="21" t="s">
        <v>231</v>
      </c>
      <c r="H7" s="22">
        <v>128</v>
      </c>
      <c r="I7" s="22">
        <v>8</v>
      </c>
      <c r="J7" s="32" t="s">
        <v>288</v>
      </c>
      <c r="K7" s="22">
        <v>0</v>
      </c>
      <c r="L7" s="33">
        <v>0</v>
      </c>
    </row>
    <row r="8" spans="1:12" ht="12.75">
      <c r="A8" s="16">
        <v>4</v>
      </c>
      <c r="B8" s="21" t="s">
        <v>6</v>
      </c>
      <c r="C8" s="21" t="s">
        <v>281</v>
      </c>
      <c r="D8" s="21" t="s">
        <v>289</v>
      </c>
      <c r="E8" s="21" t="s">
        <v>290</v>
      </c>
      <c r="F8" s="22">
        <v>1990</v>
      </c>
      <c r="G8" s="21" t="s">
        <v>37</v>
      </c>
      <c r="H8" s="22">
        <v>68</v>
      </c>
      <c r="I8" s="22">
        <v>0</v>
      </c>
      <c r="J8" s="32" t="s">
        <v>170</v>
      </c>
      <c r="K8" s="22">
        <v>0</v>
      </c>
      <c r="L8" s="33">
        <v>0</v>
      </c>
    </row>
    <row r="9" spans="1:12" ht="12.75">
      <c r="A9" s="16">
        <v>5</v>
      </c>
      <c r="B9" s="21" t="s">
        <v>49</v>
      </c>
      <c r="C9" s="21" t="s">
        <v>291</v>
      </c>
      <c r="D9" s="21" t="s">
        <v>292</v>
      </c>
      <c r="E9" s="21" t="s">
        <v>293</v>
      </c>
      <c r="F9" s="22">
        <v>1992</v>
      </c>
      <c r="G9" s="21" t="s">
        <v>53</v>
      </c>
      <c r="H9" s="22">
        <v>115</v>
      </c>
      <c r="I9" s="22">
        <v>1</v>
      </c>
      <c r="J9" s="32" t="s">
        <v>294</v>
      </c>
      <c r="K9" s="22">
        <v>0</v>
      </c>
      <c r="L9" s="33">
        <v>0</v>
      </c>
    </row>
    <row r="10" spans="1:12" ht="12.75">
      <c r="A10" s="16">
        <v>6</v>
      </c>
      <c r="B10" s="21" t="s">
        <v>49</v>
      </c>
      <c r="C10" s="21" t="s">
        <v>291</v>
      </c>
      <c r="D10" s="21" t="s">
        <v>295</v>
      </c>
      <c r="E10" s="21" t="s">
        <v>296</v>
      </c>
      <c r="F10" s="22">
        <v>1991</v>
      </c>
      <c r="G10" s="21" t="s">
        <v>37</v>
      </c>
      <c r="H10" s="22">
        <v>212</v>
      </c>
      <c r="I10" s="22">
        <v>2</v>
      </c>
      <c r="J10" s="32" t="s">
        <v>297</v>
      </c>
      <c r="K10" s="22">
        <v>0</v>
      </c>
      <c r="L10" s="33">
        <v>0</v>
      </c>
    </row>
    <row r="11" spans="1:12" ht="12.75">
      <c r="A11" s="16">
        <v>7</v>
      </c>
      <c r="B11" s="21" t="s">
        <v>49</v>
      </c>
      <c r="C11" s="21" t="s">
        <v>291</v>
      </c>
      <c r="D11" s="21" t="s">
        <v>298</v>
      </c>
      <c r="E11" s="21" t="s">
        <v>182</v>
      </c>
      <c r="F11" s="22">
        <v>1991</v>
      </c>
      <c r="G11" s="21" t="s">
        <v>82</v>
      </c>
      <c r="H11" s="22">
        <v>133</v>
      </c>
      <c r="I11" s="22">
        <v>3</v>
      </c>
      <c r="J11" s="32" t="s">
        <v>299</v>
      </c>
      <c r="K11" s="22">
        <v>0</v>
      </c>
      <c r="L11" s="33">
        <v>0</v>
      </c>
    </row>
    <row r="12" spans="1:12" ht="12.75">
      <c r="A12" s="16">
        <v>8</v>
      </c>
      <c r="B12" s="21" t="s">
        <v>49</v>
      </c>
      <c r="C12" s="21" t="s">
        <v>291</v>
      </c>
      <c r="D12" s="21" t="s">
        <v>300</v>
      </c>
      <c r="E12" s="21" t="s">
        <v>138</v>
      </c>
      <c r="F12" s="22">
        <v>1992</v>
      </c>
      <c r="G12" s="21" t="s">
        <v>53</v>
      </c>
      <c r="H12" s="22">
        <v>33</v>
      </c>
      <c r="I12" s="22">
        <v>4</v>
      </c>
      <c r="J12" s="32" t="s">
        <v>301</v>
      </c>
      <c r="K12" s="22">
        <v>0</v>
      </c>
      <c r="L12" s="33">
        <v>0</v>
      </c>
    </row>
    <row r="13" spans="1:12" ht="12.75">
      <c r="A13" s="16">
        <v>9</v>
      </c>
      <c r="B13" s="21" t="s">
        <v>49</v>
      </c>
      <c r="C13" s="21" t="s">
        <v>291</v>
      </c>
      <c r="D13" s="21" t="s">
        <v>302</v>
      </c>
      <c r="E13" s="21" t="s">
        <v>303</v>
      </c>
      <c r="F13" s="22">
        <v>1991</v>
      </c>
      <c r="G13" s="21" t="s">
        <v>231</v>
      </c>
      <c r="H13" s="22">
        <v>60</v>
      </c>
      <c r="I13" s="22">
        <v>7</v>
      </c>
      <c r="J13" s="32" t="s">
        <v>304</v>
      </c>
      <c r="K13" s="22">
        <v>0</v>
      </c>
      <c r="L13" s="33">
        <v>0</v>
      </c>
    </row>
  </sheetData>
  <autoFilter ref="A4:M5"/>
  <printOptions/>
  <pageMargins left="0.53" right="0.75" top="0.25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4"/>
  <dimension ref="A1:J21"/>
  <sheetViews>
    <sheetView workbookViewId="0" topLeftCell="A1">
      <selection activeCell="G21" sqref="G21"/>
    </sheetView>
  </sheetViews>
  <sheetFormatPr defaultColWidth="9.00390625" defaultRowHeight="12.75"/>
  <cols>
    <col min="1" max="1" width="4.375" style="15" customWidth="1"/>
    <col min="2" max="2" width="10.75390625" style="15" customWidth="1"/>
    <col min="3" max="3" width="12.375" style="15" customWidth="1"/>
    <col min="4" max="4" width="8.00390625" style="16" customWidth="1"/>
    <col min="5" max="5" width="11.125" style="15" customWidth="1"/>
    <col min="6" max="6" width="10.25390625" style="11" customWidth="1"/>
    <col min="7" max="7" width="10.00390625" style="15" customWidth="1"/>
    <col min="8" max="16384" width="9.25390625" style="15" customWidth="1"/>
  </cols>
  <sheetData>
    <row r="1" spans="1:7" ht="11.25">
      <c r="A1" s="15" t="s">
        <v>13</v>
      </c>
      <c r="G1" s="15" t="s">
        <v>14</v>
      </c>
    </row>
    <row r="2" spans="1:8" ht="11.25">
      <c r="A2" s="34" t="s">
        <v>279</v>
      </c>
      <c r="B2" s="34"/>
      <c r="C2" s="34" t="s">
        <v>280</v>
      </c>
      <c r="D2" s="35"/>
      <c r="E2" s="34"/>
      <c r="F2" s="36"/>
      <c r="G2" s="34"/>
      <c r="H2" s="34"/>
    </row>
    <row r="7" spans="2:4" ht="12.75">
      <c r="B7" s="15" t="s">
        <v>6</v>
      </c>
      <c r="C7" s="37" t="s">
        <v>305</v>
      </c>
      <c r="D7" s="38" t="s">
        <v>306</v>
      </c>
    </row>
    <row r="8" spans="2:10" ht="12" thickBot="1">
      <c r="B8" s="39" t="s">
        <v>0</v>
      </c>
      <c r="C8" s="39" t="s">
        <v>1</v>
      </c>
      <c r="D8" s="40" t="s">
        <v>2</v>
      </c>
      <c r="E8" s="39" t="s">
        <v>3</v>
      </c>
      <c r="F8" s="41" t="s">
        <v>69</v>
      </c>
      <c r="G8" s="39" t="s">
        <v>12</v>
      </c>
      <c r="H8" s="39" t="s">
        <v>70</v>
      </c>
      <c r="I8" s="39" t="s">
        <v>9</v>
      </c>
      <c r="J8" s="39" t="s">
        <v>71</v>
      </c>
    </row>
    <row r="9" spans="1:10" ht="12" thickTop="1">
      <c r="A9" s="15">
        <v>1</v>
      </c>
      <c r="B9" s="42" t="s">
        <v>282</v>
      </c>
      <c r="C9" s="42" t="s">
        <v>104</v>
      </c>
      <c r="D9" s="20">
        <v>1989</v>
      </c>
      <c r="E9" s="42" t="s">
        <v>53</v>
      </c>
      <c r="F9" s="26">
        <v>51</v>
      </c>
      <c r="G9" s="42">
        <v>5</v>
      </c>
      <c r="H9" s="43">
        <v>0.5993055555555555</v>
      </c>
      <c r="I9" s="42">
        <v>0</v>
      </c>
      <c r="J9" s="42">
        <v>0</v>
      </c>
    </row>
    <row r="10" spans="1:10" ht="11.25">
      <c r="A10" s="15">
        <v>2</v>
      </c>
      <c r="B10" s="44" t="s">
        <v>284</v>
      </c>
      <c r="C10" s="44" t="s">
        <v>285</v>
      </c>
      <c r="D10" s="21">
        <v>1989</v>
      </c>
      <c r="E10" s="44" t="s">
        <v>53</v>
      </c>
      <c r="F10" s="22">
        <v>57</v>
      </c>
      <c r="G10" s="44">
        <v>6</v>
      </c>
      <c r="H10" s="45">
        <v>0.6326388888888889</v>
      </c>
      <c r="I10" s="44">
        <v>0</v>
      </c>
      <c r="J10" s="44">
        <v>0</v>
      </c>
    </row>
    <row r="11" spans="1:10" ht="11.25">
      <c r="A11" s="15">
        <v>3</v>
      </c>
      <c r="B11" s="44" t="s">
        <v>287</v>
      </c>
      <c r="C11" s="44" t="s">
        <v>155</v>
      </c>
      <c r="D11" s="21">
        <v>1990</v>
      </c>
      <c r="E11" s="44" t="s">
        <v>231</v>
      </c>
      <c r="F11" s="22">
        <v>128</v>
      </c>
      <c r="G11" s="44">
        <v>8</v>
      </c>
      <c r="H11" s="45">
        <v>0.6666666666666666</v>
      </c>
      <c r="I11" s="44">
        <v>0</v>
      </c>
      <c r="J11" s="44">
        <v>0</v>
      </c>
    </row>
    <row r="12" spans="1:10" ht="11.25">
      <c r="A12" s="15">
        <v>4</v>
      </c>
      <c r="B12" s="44" t="s">
        <v>289</v>
      </c>
      <c r="C12" s="44" t="s">
        <v>290</v>
      </c>
      <c r="D12" s="21">
        <v>1990</v>
      </c>
      <c r="E12" s="44" t="s">
        <v>37</v>
      </c>
      <c r="F12" s="22">
        <v>68</v>
      </c>
      <c r="G12" s="44">
        <v>0</v>
      </c>
      <c r="H12" s="44" t="s">
        <v>170</v>
      </c>
      <c r="I12" s="44">
        <v>0</v>
      </c>
      <c r="J12" s="44">
        <v>0</v>
      </c>
    </row>
    <row r="15" spans="2:4" ht="12.75">
      <c r="B15" s="15" t="s">
        <v>49</v>
      </c>
      <c r="C15" s="37" t="s">
        <v>186</v>
      </c>
      <c r="D15" s="38" t="s">
        <v>307</v>
      </c>
    </row>
    <row r="16" spans="2:10" ht="12" thickBot="1">
      <c r="B16" s="39" t="s">
        <v>0</v>
      </c>
      <c r="C16" s="39" t="s">
        <v>1</v>
      </c>
      <c r="D16" s="40" t="s">
        <v>2</v>
      </c>
      <c r="E16" s="39" t="s">
        <v>3</v>
      </c>
      <c r="F16" s="41" t="s">
        <v>69</v>
      </c>
      <c r="G16" s="39" t="s">
        <v>12</v>
      </c>
      <c r="H16" s="39" t="s">
        <v>70</v>
      </c>
      <c r="I16" s="39" t="s">
        <v>9</v>
      </c>
      <c r="J16" s="39" t="s">
        <v>71</v>
      </c>
    </row>
    <row r="17" spans="1:10" ht="12" thickTop="1">
      <c r="A17" s="15">
        <v>1</v>
      </c>
      <c r="B17" s="42" t="s">
        <v>292</v>
      </c>
      <c r="C17" s="42" t="s">
        <v>293</v>
      </c>
      <c r="D17" s="20">
        <v>1992</v>
      </c>
      <c r="E17" s="42" t="s">
        <v>53</v>
      </c>
      <c r="F17" s="26">
        <v>115</v>
      </c>
      <c r="G17" s="42">
        <v>1</v>
      </c>
      <c r="H17" s="43">
        <v>0.5430555555555555</v>
      </c>
      <c r="I17" s="42">
        <v>0</v>
      </c>
      <c r="J17" s="42">
        <v>0</v>
      </c>
    </row>
    <row r="18" spans="1:10" ht="11.25">
      <c r="A18" s="15">
        <v>2</v>
      </c>
      <c r="B18" s="44" t="s">
        <v>295</v>
      </c>
      <c r="C18" s="44" t="s">
        <v>296</v>
      </c>
      <c r="D18" s="21">
        <v>1991</v>
      </c>
      <c r="E18" s="44" t="s">
        <v>37</v>
      </c>
      <c r="F18" s="22">
        <v>212</v>
      </c>
      <c r="G18" s="44">
        <v>2</v>
      </c>
      <c r="H18" s="45">
        <v>0.5541666666666667</v>
      </c>
      <c r="I18" s="44">
        <v>0</v>
      </c>
      <c r="J18" s="44">
        <v>0</v>
      </c>
    </row>
    <row r="19" spans="1:10" ht="11.25">
      <c r="A19" s="15">
        <v>3</v>
      </c>
      <c r="B19" s="44" t="s">
        <v>298</v>
      </c>
      <c r="C19" s="44" t="s">
        <v>182</v>
      </c>
      <c r="D19" s="21">
        <v>1991</v>
      </c>
      <c r="E19" s="44" t="s">
        <v>82</v>
      </c>
      <c r="F19" s="22">
        <v>133</v>
      </c>
      <c r="G19" s="44">
        <v>3</v>
      </c>
      <c r="H19" s="45">
        <v>0.5743055555555555</v>
      </c>
      <c r="I19" s="44">
        <v>0</v>
      </c>
      <c r="J19" s="44">
        <v>0</v>
      </c>
    </row>
    <row r="20" spans="1:10" ht="11.25">
      <c r="A20" s="15">
        <v>4</v>
      </c>
      <c r="B20" s="44" t="s">
        <v>300</v>
      </c>
      <c r="C20" s="44" t="s">
        <v>138</v>
      </c>
      <c r="D20" s="21">
        <v>1992</v>
      </c>
      <c r="E20" s="44" t="s">
        <v>53</v>
      </c>
      <c r="F20" s="22">
        <v>33</v>
      </c>
      <c r="G20" s="44">
        <v>4</v>
      </c>
      <c r="H20" s="45">
        <v>0.5972222222222222</v>
      </c>
      <c r="I20" s="44">
        <v>0</v>
      </c>
      <c r="J20" s="44">
        <v>0</v>
      </c>
    </row>
    <row r="21" spans="1:10" ht="11.25">
      <c r="A21" s="15">
        <v>5</v>
      </c>
      <c r="B21" s="44" t="s">
        <v>302</v>
      </c>
      <c r="C21" s="44" t="s">
        <v>303</v>
      </c>
      <c r="D21" s="21">
        <v>1991</v>
      </c>
      <c r="E21" s="44" t="s">
        <v>231</v>
      </c>
      <c r="F21" s="22">
        <v>60</v>
      </c>
      <c r="G21" s="44">
        <v>7</v>
      </c>
      <c r="H21" s="45">
        <v>0.6618055555555555</v>
      </c>
      <c r="I21" s="44">
        <v>0</v>
      </c>
      <c r="J21" s="44">
        <v>0</v>
      </c>
    </row>
  </sheetData>
  <printOptions/>
  <pageMargins left="0.56" right="0.75" top="0.25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EOERY</dc:creator>
  <cp:keywords/>
  <dc:description/>
  <cp:lastModifiedBy>Združenje atletskih sodnikov</cp:lastModifiedBy>
  <cp:lastPrinted>2003-05-24T06:26:59Z</cp:lastPrinted>
  <dcterms:created xsi:type="dcterms:W3CDTF">2003-04-23T19:37:30Z</dcterms:created>
  <dcterms:modified xsi:type="dcterms:W3CDTF">2006-01-15T16:53:30Z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  <property fmtid="{D5CDD505-2E9C-101B-9397-08002B2CF9AE}" pid="3" name="_AdHocReviewCycle">
    <vt:i4>-512365405</vt:i4>
  </property>
  <property fmtid="{D5CDD505-2E9C-101B-9397-08002B2CF9AE}" pid="4" name="_EmailSubje">
    <vt:lpwstr/>
  </property>
  <property fmtid="{D5CDD505-2E9C-101B-9397-08002B2CF9AE}" pid="5" name="_AuthorEma">
    <vt:lpwstr>zas.ms@volja.net</vt:lpwstr>
  </property>
  <property fmtid="{D5CDD505-2E9C-101B-9397-08002B2CF9AE}" pid="6" name="_AuthorEmailDisplayNa">
    <vt:lpwstr>Z.A.S. Murska Sobota</vt:lpwstr>
  </property>
</Properties>
</file>